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mc:AlternateContent xmlns:mc="http://schemas.openxmlformats.org/markup-compatibility/2006">
    <mc:Choice Requires="x15">
      <x15ac:absPath xmlns:x15ac="http://schemas.microsoft.com/office/spreadsheetml/2010/11/ac" url="/Users/socqueta/Auboulot/Andes/Perou/GPS/campagne-2022/"/>
    </mc:Choice>
  </mc:AlternateContent>
  <xr:revisionPtr revIDLastSave="0" documentId="8_{87D1AC98-CCD0-2443-B072-42BA9D2E981E}" xr6:coauthVersionLast="47" xr6:coauthVersionMax="47" xr10:uidLastSave="{00000000-0000-0000-0000-000000000000}"/>
  <bookViews>
    <workbookView xWindow="1200" yWindow="460" windowWidth="43340" windowHeight="26300" tabRatio="599" xr2:uid="{00000000-000D-0000-FFFF-FFFF00000000}"/>
  </bookViews>
  <sheets>
    <sheet name="antheights"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 i="1" l="1"/>
</calcChain>
</file>

<file path=xl/sharedStrings.xml><?xml version="1.0" encoding="utf-8"?>
<sst xmlns="http://schemas.openxmlformats.org/spreadsheetml/2006/main" count="965" uniqueCount="536">
  <si>
    <t>SJUN</t>
  </si>
  <si>
    <t>San June</t>
  </si>
  <si>
    <t>Tacahuay</t>
  </si>
  <si>
    <t>Cerro Moreno / Bocca del Rio</t>
  </si>
  <si>
    <t>Clemensi</t>
  </si>
  <si>
    <t>Universidad Jorge Bassadro</t>
  </si>
  <si>
    <t>Camiara</t>
  </si>
  <si>
    <t>Guerrero</t>
  </si>
  <si>
    <t>Amoquinto</t>
  </si>
  <si>
    <t>Playa Catalina</t>
  </si>
  <si>
    <t>POCO</t>
  </si>
  <si>
    <t>AMOQ</t>
  </si>
  <si>
    <t>TAMB</t>
  </si>
  <si>
    <t>CLEM</t>
  </si>
  <si>
    <t>CMOR</t>
  </si>
  <si>
    <t>TACA</t>
  </si>
  <si>
    <t>CAMI</t>
  </si>
  <si>
    <t>ANTE</t>
  </si>
  <si>
    <t>UNJB</t>
  </si>
  <si>
    <t>Geometrical specifications</t>
  </si>
  <si>
    <t>Zephyr</t>
  </si>
  <si>
    <t>antradius</t>
  </si>
  <si>
    <t>ant arp</t>
  </si>
  <si>
    <t>Geodetic IV</t>
  </si>
  <si>
    <t>Delmont adaptor (new type, brass made)</t>
  </si>
  <si>
    <t>GEODYSSEA/ENS Adaptor</t>
  </si>
  <si>
    <t>(48-20)</t>
  </si>
  <si>
    <t>GEODYSSEA/ENS Adaptor + broken marker adaptor</t>
  </si>
  <si>
    <t>(48+39-20)</t>
  </si>
  <si>
    <t>Bondoux adaptor</t>
  </si>
  <si>
    <t>SNAPP tripod</t>
  </si>
  <si>
    <t>Slant height on tripod</t>
  </si>
  <si>
    <t>x</t>
  </si>
  <si>
    <t>RACINE(F6^2-F2^2)-H2</t>
  </si>
  <si>
    <t>triangular plate</t>
  </si>
  <si>
    <t>h pas de vis</t>
  </si>
  <si>
    <t>Ant Height</t>
  </si>
  <si>
    <t>true Height</t>
  </si>
  <si>
    <t>DOYs</t>
  </si>
  <si>
    <t>TANC</t>
  </si>
  <si>
    <t>SNAPP</t>
  </si>
  <si>
    <t>BASU</t>
  </si>
  <si>
    <t>Las basuras de Puerto Viejo</t>
  </si>
  <si>
    <t>Bondoux</t>
  </si>
  <si>
    <t>CALA</t>
  </si>
  <si>
    <t>Calaveritas</t>
  </si>
  <si>
    <t>CRVL</t>
  </si>
  <si>
    <t>Caraveli</t>
  </si>
  <si>
    <t>CRMA</t>
  </si>
  <si>
    <t>Cruce Majes</t>
  </si>
  <si>
    <t>UBIN</t>
  </si>
  <si>
    <t>Ubinas – Las salinas</t>
  </si>
  <si>
    <t>MADG</t>
  </si>
  <si>
    <t>Madrigal</t>
  </si>
  <si>
    <t>QUER</t>
  </si>
  <si>
    <t>Querullpa Chico</t>
  </si>
  <si>
    <t>JAGU</t>
  </si>
  <si>
    <t>Jaguay</t>
  </si>
  <si>
    <t>AQUC</t>
  </si>
  <si>
    <t>Antennas Claro de Alto Quilca</t>
  </si>
  <si>
    <t>GORD</t>
  </si>
  <si>
    <t>Antennas de Camana</t>
  </si>
  <si>
    <t>CATA</t>
  </si>
  <si>
    <t>PUKI</t>
  </si>
  <si>
    <t>CERI</t>
  </si>
  <si>
    <t>PUNO</t>
  </si>
  <si>
    <t>JULI</t>
  </si>
  <si>
    <t>COLL</t>
  </si>
  <si>
    <t>TUPA</t>
  </si>
  <si>
    <t>CHIL</t>
  </si>
  <si>
    <t>PARQ</t>
  </si>
  <si>
    <t>GUER</t>
  </si>
  <si>
    <t>Antennas</t>
  </si>
  <si>
    <t>Operateur</t>
  </si>
  <si>
    <t>TOMA</t>
  </si>
  <si>
    <t>Tomasiri toll</t>
  </si>
  <si>
    <t>BAJO</t>
  </si>
  <si>
    <t>Pukina</t>
  </si>
  <si>
    <t>0.174</t>
  </si>
  <si>
    <t>Ceri</t>
  </si>
  <si>
    <t>Puno</t>
  </si>
  <si>
    <t>Juliana</t>
  </si>
  <si>
    <t>Collana</t>
  </si>
  <si>
    <t>Tupala</t>
  </si>
  <si>
    <t>Chilota</t>
  </si>
  <si>
    <t>time local</t>
  </si>
  <si>
    <t>final date</t>
  </si>
  <si>
    <t>Liste Site</t>
  </si>
  <si>
    <t>TYPE</t>
  </si>
  <si>
    <t>NOM</t>
  </si>
  <si>
    <t>Lieu</t>
  </si>
  <si>
    <t>Lat.</t>
  </si>
  <si>
    <t>Lon.</t>
  </si>
  <si>
    <t>Alt.</t>
  </si>
  <si>
    <t>sensor type / marker type</t>
  </si>
  <si>
    <t>Date installation</t>
  </si>
  <si>
    <t>date désintallation</t>
  </si>
  <si>
    <t>Comment</t>
  </si>
  <si>
    <t>sGNSS-IST</t>
  </si>
  <si>
    <t>-17.251639°</t>
  </si>
  <si>
    <t>-71.548056°</t>
  </si>
  <si>
    <t>-17.465629°</t>
  </si>
  <si>
    <t>-71.052380°</t>
  </si>
  <si>
    <t>-16.518440°</t>
  </si>
  <si>
    <t>-72.439190°</t>
  </si>
  <si>
    <t>sGNSS-JC</t>
  </si>
  <si>
    <t>AUCA</t>
  </si>
  <si>
    <t>????</t>
  </si>
  <si>
    <t>-14.27165</t>
  </si>
  <si>
    <t>-73.96936</t>
  </si>
  <si>
    <t>No surveillance needed. This site is far from the coast</t>
  </si>
  <si>
    <t>AUQS</t>
  </si>
  <si>
    <t>-13.69253</t>
  </si>
  <si>
    <t>-75.81351</t>
  </si>
  <si>
    <t>Surveillance needed. Need to talk with President of the community and the owner of the closest house to watch the site (tip aprox 50 soles)</t>
  </si>
  <si>
    <t>-16.9542°</t>
  </si>
  <si>
    <t>-70.3538°</t>
  </si>
  <si>
    <t>24/07/2022 à voir, manque recepteur et compliqué</t>
  </si>
  <si>
    <t>-15.995480°</t>
  </si>
  <si>
    <t>-74.023690°</t>
  </si>
  <si>
    <t>???</t>
  </si>
  <si>
    <t>-16.320620°</t>
  </si>
  <si>
    <t>-73.271930°</t>
  </si>
  <si>
    <t>-17.679415°</t>
  </si>
  <si>
    <t>-70.841013°</t>
  </si>
  <si>
    <t>-17.016540°</t>
  </si>
  <si>
    <t>-72.035580°</t>
  </si>
  <si>
    <t>GNSSp</t>
  </si>
  <si>
    <t>??</t>
  </si>
  <si>
    <t>CHVA</t>
  </si>
  <si>
    <t>-14.96880</t>
  </si>
  <si>
    <t>-73.85449</t>
  </si>
  <si>
    <t xml:space="preserve">Site within a private property. Discuss with owner and pay a stipend. Site far from the coast. </t>
  </si>
  <si>
    <t>-17.275312°</t>
  </si>
  <si>
    <t>-71.174508°</t>
  </si>
  <si>
    <t>CLLA</t>
  </si>
  <si>
    <t>-14.48016</t>
  </si>
  <si>
    <t>-73.92118</t>
  </si>
  <si>
    <t>-18.049639°</t>
  </si>
  <si>
    <t>-70.663389°</t>
  </si>
  <si>
    <t>No surveillance needed.</t>
  </si>
  <si>
    <t>-15.763333°</t>
  </si>
  <si>
    <t>-73.427777°</t>
  </si>
  <si>
    <t>CRVU</t>
  </si>
  <si>
    <t>-15.48380</t>
  </si>
  <si>
    <t>-73.56080</t>
  </si>
  <si>
    <t>No surveillance needed. This site is not far from CRVL site</t>
  </si>
  <si>
    <t>-16.641060°</t>
  </si>
  <si>
    <t>-72.675470°</t>
  </si>
  <si>
    <t>-16.805850°</t>
  </si>
  <si>
    <t>-72.008730°</t>
  </si>
  <si>
    <t>HLLH</t>
  </si>
  <si>
    <t>-14.83864</t>
  </si>
  <si>
    <t>-74.71245</t>
  </si>
  <si>
    <t>Site near to a property (sheep herder). Discuss with owner and give him a stipend. Site in the road towards GLRV cGPS site</t>
  </si>
  <si>
    <t>INCU</t>
  </si>
  <si>
    <t>-15.24274</t>
  </si>
  <si>
    <t>-73.56945</t>
  </si>
  <si>
    <t>INHU</t>
  </si>
  <si>
    <t>-15.24714</t>
  </si>
  <si>
    <t>-73.74569</t>
  </si>
  <si>
    <t>Site within a private property. Discuss with owner and pay a stipend. Site far from the coast.</t>
  </si>
  <si>
    <t>ISLC</t>
  </si>
  <si>
    <t>-13.23900</t>
  </si>
  <si>
    <t>-75.23925</t>
  </si>
  <si>
    <t>-16.515555°</t>
  </si>
  <si>
    <t>-72.857222°</t>
  </si>
  <si>
    <t>LAGN</t>
  </si>
  <si>
    <t>-14.47233</t>
  </si>
  <si>
    <t>-74.45260</t>
  </si>
  <si>
    <t>No surveillance needed. This site is not far from the cGPS GLRV and can be measured</t>
  </si>
  <si>
    <t>LLAC</t>
  </si>
  <si>
    <t>-13.90936</t>
  </si>
  <si>
    <t>-75.06843</t>
  </si>
  <si>
    <t>No surveillance needed. This site is not far from the sGPS NZ01 and can be measured</t>
  </si>
  <si>
    <t>-15.708333°</t>
  </si>
  <si>
    <t>-71.827777°</t>
  </si>
  <si>
    <t>Paracas</t>
  </si>
  <si>
    <t>NEYO</t>
  </si>
  <si>
    <t>-14.64954</t>
  </si>
  <si>
    <t>-73.74536</t>
  </si>
  <si>
    <t>No surveillance needed. This site is a far from the coast</t>
  </si>
  <si>
    <t>NZ01</t>
  </si>
  <si>
    <t>San Jose de molinos</t>
  </si>
  <si>
    <t>-13.824600°</t>
  </si>
  <si>
    <t>-75.539718°</t>
  </si>
  <si>
    <t>No need surveillance</t>
  </si>
  <si>
    <t>NZ02</t>
  </si>
  <si>
    <t>Huaytara</t>
  </si>
  <si>
    <t>-13.542521°</t>
  </si>
  <si>
    <t>-75.198107°</t>
  </si>
  <si>
    <t>NZ03</t>
  </si>
  <si>
    <t>-14.063413°</t>
  </si>
  <si>
    <t>-75.217480°</t>
  </si>
  <si>
    <t>No need surveillance, but we should inform the president of the community in advance</t>
  </si>
  <si>
    <t>NZ04</t>
  </si>
  <si>
    <t>-14.382780°</t>
  </si>
  <si>
    <t>-75.952349°</t>
  </si>
  <si>
    <t>NZ05</t>
  </si>
  <si>
    <t>-14.205422°</t>
  </si>
  <si>
    <t>-76.146853°</t>
  </si>
  <si>
    <t>No need surveillance. Since it is summer in Peru there could be people going to the beach. Secure and hide the box.</t>
  </si>
  <si>
    <t>NZ06</t>
  </si>
  <si>
    <t>Yauca del rosarios</t>
  </si>
  <si>
    <t>-14.175868°</t>
  </si>
  <si>
    <t>-75.576558°</t>
  </si>
  <si>
    <t xml:space="preserve">No need surveillance. In a hill. </t>
  </si>
  <si>
    <t>NZ07</t>
  </si>
  <si>
    <t>-14.501870°</t>
  </si>
  <si>
    <t>-75.510593°</t>
  </si>
  <si>
    <t>No need surveillance. Too windy</t>
  </si>
  <si>
    <t>NZ08</t>
  </si>
  <si>
    <t>Changuillo</t>
  </si>
  <si>
    <t>-14.723671°</t>
  </si>
  <si>
    <t>-75.329903°</t>
  </si>
  <si>
    <t>NZ09</t>
  </si>
  <si>
    <t>-14.57634</t>
  </si>
  <si>
    <t>-74.96610</t>
  </si>
  <si>
    <t>No need surveillance. Attention! there is informal mining activity around and could be risky. Try to be fast and secure the box</t>
  </si>
  <si>
    <t>NZ10</t>
  </si>
  <si>
    <t>-14.941212°</t>
  </si>
  <si>
    <t>-75.496097°</t>
  </si>
  <si>
    <t>Discuss with fisherman to take a look and give him a tip. Since it is summer in Peru there could be visitors to the beach. Take precautions</t>
  </si>
  <si>
    <t xml:space="preserve">NZ11 </t>
  </si>
  <si>
    <t>Leoncio Prado</t>
  </si>
  <si>
    <t>-14.674457°</t>
  </si>
  <si>
    <t>-74.737232°</t>
  </si>
  <si>
    <t>NZ12</t>
  </si>
  <si>
    <t>-14.972566°</t>
  </si>
  <si>
    <t>-75.182368°</t>
  </si>
  <si>
    <t>We've had a problem. GPS stolen. However we can measure few hours but the team needs to stay in place.</t>
  </si>
  <si>
    <t>NZ13</t>
  </si>
  <si>
    <t>-15.622407°</t>
  </si>
  <si>
    <t>-74.665216°</t>
  </si>
  <si>
    <t>No need surveillance, but in 2019 there were people around extracting ground material. If possible try to coordinate surveillance</t>
  </si>
  <si>
    <t>NZ14</t>
  </si>
  <si>
    <t>-15.245767°</t>
  </si>
  <si>
    <t>-74.929735°</t>
  </si>
  <si>
    <t>NZ15</t>
  </si>
  <si>
    <t>-15.571374°</t>
  </si>
  <si>
    <t>-74.852898°</t>
  </si>
  <si>
    <t>Site inside a reserved area of SERNAMP, We need to coordinate with the guardian and give him a tip</t>
  </si>
  <si>
    <t>NZ16</t>
  </si>
  <si>
    <t>-15.14936</t>
  </si>
  <si>
    <t>-75.36957</t>
  </si>
  <si>
    <t>NZ17</t>
  </si>
  <si>
    <t>-15.093687°</t>
  </si>
  <si>
    <t>-74.468680°</t>
  </si>
  <si>
    <t>NZ18</t>
  </si>
  <si>
    <t>-15.355830°</t>
  </si>
  <si>
    <t>-74.749261°</t>
  </si>
  <si>
    <t>Installed in a concrete column in an abandoned construction. No needed surveillance at that time. Is close to the road. Take precautions</t>
  </si>
  <si>
    <t>NZ19</t>
  </si>
  <si>
    <t>-16.105117°</t>
  </si>
  <si>
    <t>-73.901715°</t>
  </si>
  <si>
    <t>NZ20</t>
  </si>
  <si>
    <t>-15.902505°</t>
  </si>
  <si>
    <t>-73.565609°</t>
  </si>
  <si>
    <t>The rock was not very stable. There is some informal mining around. Take precautions.</t>
  </si>
  <si>
    <t>NZ21</t>
  </si>
  <si>
    <t>-16.253979°</t>
  </si>
  <si>
    <t>-73.516962°</t>
  </si>
  <si>
    <t>NZ22</t>
  </si>
  <si>
    <t>-16.036801°</t>
  </si>
  <si>
    <t>-73.163064°</t>
  </si>
  <si>
    <t>No need surveillance, but informal mining around. Try not to call attention. Road difficult to access. Take precautions.</t>
  </si>
  <si>
    <t>NZ23</t>
  </si>
  <si>
    <t>-15.683069°</t>
  </si>
  <si>
    <t>-74.153136°</t>
  </si>
  <si>
    <t>NZ24</t>
  </si>
  <si>
    <t>-15.543986°</t>
  </si>
  <si>
    <t>-73.922835°</t>
  </si>
  <si>
    <t>Installed in the roof of a water tank. Before installation need to talk with president of the community and with the owner of the closest house. A tip can be good.</t>
  </si>
  <si>
    <t>PARA</t>
  </si>
  <si>
    <t>-13.828247°</t>
  </si>
  <si>
    <t>-76.331411°</t>
  </si>
  <si>
    <t>-17.605940°</t>
  </si>
  <si>
    <t>-70.017040°</t>
  </si>
  <si>
    <t>This site is very secure</t>
  </si>
  <si>
    <t>PDRG</t>
  </si>
  <si>
    <t>-14.33261</t>
  </si>
  <si>
    <t>-74.32060</t>
  </si>
  <si>
    <t>No surveillance needed. This site is not far from the cGPS GLRV and LAGN sites and can be measured</t>
  </si>
  <si>
    <t>PILP</t>
  </si>
  <si>
    <t>-13.36740</t>
  </si>
  <si>
    <t>-74.95694</t>
  </si>
  <si>
    <t>No surveillance needed. This site is not far from the NZ02 sites and can be measured</t>
  </si>
  <si>
    <t>-17.432472°</t>
  </si>
  <si>
    <t>-71.374305°</t>
  </si>
  <si>
    <t>PUCA</t>
  </si>
  <si>
    <t>-14.26083</t>
  </si>
  <si>
    <t>-74.88894</t>
  </si>
  <si>
    <t>No surveillance needed. This site seem a bit  far from the coast</t>
  </si>
  <si>
    <t>-16.650470°</t>
  </si>
  <si>
    <t>-71.091550°</t>
  </si>
  <si>
    <t>PULT</t>
  </si>
  <si>
    <t>-14.09694</t>
  </si>
  <si>
    <t>-74.66263</t>
  </si>
  <si>
    <t>-16.158055°</t>
  </si>
  <si>
    <t>-72.490000°</t>
  </si>
  <si>
    <t>SHPU</t>
  </si>
  <si>
    <t>-14.61689</t>
  </si>
  <si>
    <t>-74.08759</t>
  </si>
  <si>
    <t>-17.877263°</t>
  </si>
  <si>
    <t>-71.038483°</t>
  </si>
  <si>
    <t>-17.072146°</t>
  </si>
  <si>
    <t>-71.556559°</t>
  </si>
  <si>
    <t>Tanaca</t>
  </si>
  <si>
    <t>-15.753890°</t>
  </si>
  <si>
    <t>-74.451666°</t>
  </si>
  <si>
    <t>-17.831823°</t>
  </si>
  <si>
    <t>-70.539237°</t>
  </si>
  <si>
    <t>-16.997460°</t>
  </si>
  <si>
    <t>-69.699520°</t>
  </si>
  <si>
    <t>-16.326950°</t>
  </si>
  <si>
    <t>-71.153860°</t>
  </si>
  <si>
    <t>-18.023639°</t>
  </si>
  <si>
    <t>-70.249000°</t>
  </si>
  <si>
    <t>Receiver Type</t>
  </si>
  <si>
    <t>Receiver Serial</t>
  </si>
  <si>
    <t>Antenna Type</t>
  </si>
  <si>
    <t>Antenna Serial</t>
  </si>
  <si>
    <t>Comments on measureme,nts</t>
  </si>
  <si>
    <t>date install</t>
  </si>
  <si>
    <t xml:space="preserve">time UTC </t>
  </si>
  <si>
    <t>final time local</t>
  </si>
  <si>
    <t>final time UTC</t>
  </si>
  <si>
    <t>zephyr geodetic</t>
  </si>
  <si>
    <t>2022-03-11</t>
  </si>
  <si>
    <t>GR50</t>
  </si>
  <si>
    <t>071-075</t>
  </si>
  <si>
    <t>12/03/22</t>
  </si>
  <si>
    <t>rdaiguet villegas socquet</t>
  </si>
  <si>
    <t>16/03/22</t>
  </si>
  <si>
    <t>14:15</t>
  </si>
  <si>
    <t>trimble NetRS</t>
  </si>
  <si>
    <t>chockering</t>
  </si>
  <si>
    <t>radiguet socquet villegas</t>
  </si>
  <si>
    <t>15/03/2022</t>
  </si>
  <si>
    <t>074-076</t>
  </si>
  <si>
    <t>zephyr</t>
  </si>
  <si>
    <t>10:50</t>
  </si>
  <si>
    <t>socquet radiguet villegas</t>
  </si>
  <si>
    <t>Leica GR50</t>
  </si>
  <si>
    <t>NetRS</t>
  </si>
  <si>
    <t>Chockering</t>
  </si>
  <si>
    <t>071-073</t>
  </si>
  <si>
    <t>14:00</t>
  </si>
  <si>
    <t>14/03/22</t>
  </si>
  <si>
    <t>15:15</t>
  </si>
  <si>
    <t>8:20</t>
  </si>
  <si>
    <t>Zephyr 1</t>
  </si>
  <si>
    <t>Antena pas bien serre</t>
  </si>
  <si>
    <t>Zephyr1</t>
  </si>
  <si>
    <t>209024X0</t>
  </si>
  <si>
    <t>BIPOD (pas spike)</t>
  </si>
  <si>
    <t>76</t>
  </si>
  <si>
    <t>14/03/2022</t>
  </si>
  <si>
    <t>17/03/2022</t>
  </si>
  <si>
    <t>17:20</t>
  </si>
  <si>
    <t>22:20</t>
  </si>
  <si>
    <t>13/03/22</t>
  </si>
  <si>
    <t>13:11</t>
  </si>
  <si>
    <t>18:11</t>
  </si>
  <si>
    <t>17/03/22</t>
  </si>
  <si>
    <t>18:50</t>
  </si>
  <si>
    <t>23:50</t>
  </si>
  <si>
    <t>villegas radiguet socquet</t>
  </si>
  <si>
    <t>18/03/2022</t>
  </si>
  <si>
    <t>77-</t>
  </si>
  <si>
    <t>10:55</t>
  </si>
  <si>
    <t>Chockerting</t>
  </si>
  <si>
    <t>radiguet villegas socquet</t>
  </si>
  <si>
    <t>0.25</t>
  </si>
  <si>
    <t>077-</t>
  </si>
  <si>
    <t>15:10</t>
  </si>
  <si>
    <t>bipod</t>
  </si>
  <si>
    <t>attention peut etre erreur config TAMP</t>
  </si>
  <si>
    <t>18:35</t>
  </si>
  <si>
    <t>77-80</t>
  </si>
  <si>
    <t>-81</t>
  </si>
  <si>
    <t>langlais-doubre</t>
  </si>
  <si>
    <t xml:space="preserve">antenne mal vissée avecquelques (4?) mm au dessus du point…. </t>
  </si>
  <si>
    <t xml:space="preserve">battery pb. Sevreal sessions
</t>
  </si>
  <si>
    <t>77-81</t>
  </si>
  <si>
    <t>12:00</t>
  </si>
  <si>
    <t>Trimble</t>
  </si>
  <si>
    <t>080 – ???</t>
  </si>
  <si>
    <t>AC et AJ</t>
  </si>
  <si>
    <t>21/03/22</t>
  </si>
  <si>
    <t>10h05</t>
  </si>
  <si>
    <t>15h05</t>
  </si>
  <si>
    <t>75-078</t>
  </si>
  <si>
    <t>72-078</t>
  </si>
  <si>
    <t>13h27</t>
  </si>
  <si>
    <t>18h27</t>
  </si>
  <si>
    <t>071 – 078</t>
  </si>
  <si>
    <t>079 – ???</t>
  </si>
  <si>
    <t>20/03/22</t>
  </si>
  <si>
    <t>14h45</t>
  </si>
  <si>
    <t>19h45</t>
  </si>
  <si>
    <t>075-078</t>
  </si>
  <si>
    <t>Accès à demander
Senio Jareka
980 03 07 777
918 43 53 78</t>
  </si>
  <si>
    <t>NetR9</t>
  </si>
  <si>
    <t>628R5027</t>
  </si>
  <si>
    <t>Intall: 2022.080</t>
  </si>
  <si>
    <t>21/03/2022</t>
  </si>
  <si>
    <t>12:40:00</t>
  </si>
  <si>
    <r>
      <rPr>
        <sz val="12"/>
        <color rgb="FF000000"/>
        <rFont val="Times New Roman"/>
        <family val="1"/>
      </rPr>
      <t>Trimble Zephir (Peru)</t>
    </r>
  </si>
  <si>
    <r>
      <rPr>
        <sz val="10"/>
        <rFont val="Arial"/>
        <family val="2"/>
      </rPr>
      <t xml:space="preserve">Install:
</t>
    </r>
    <r>
      <rPr>
        <sz val="10"/>
        <rFont val="Arial"/>
        <family val="2"/>
      </rPr>
      <t xml:space="preserve">A. Gonzales
</t>
    </r>
    <r>
      <rPr>
        <sz val="10"/>
        <color rgb="FF000000"/>
        <rFont val="Tahoma"/>
        <family val="2"/>
      </rPr>
      <t>M.Langlais</t>
    </r>
  </si>
  <si>
    <t xml:space="preserve">Zephyr 2 </t>
  </si>
  <si>
    <t>25/03/2022</t>
  </si>
  <si>
    <t>14:13</t>
  </si>
  <si>
    <t>16:35</t>
  </si>
  <si>
    <t>radiguet villegas giffard</t>
  </si>
  <si>
    <t>villegas giffard</t>
  </si>
  <si>
    <t>For this site we accesed via San Juan de Marcona. For this site and NZ12 we need in advance to let know the SERNANP guardians in Nazca. The access to the road is restrictred. First check point is at the mine of San Juan. Then there is another check point at the entry of the park. Careful road is sandy. cvoordinates to update with coordibates out of processing as these coordinates are 200m away from the point</t>
  </si>
  <si>
    <t>24/03/2022</t>
  </si>
  <si>
    <t>16h55</t>
  </si>
  <si>
    <t>082-</t>
  </si>
  <si>
    <t>zephyr 3</t>
  </si>
  <si>
    <t>13:50:00</t>
  </si>
  <si>
    <r>
      <rPr>
        <sz val="12"/>
        <color rgb="FF000000"/>
        <rFont val="Times Roman"/>
      </rPr>
      <t xml:space="preserve">21/DT/3895
</t>
    </r>
    <r>
      <rPr>
        <sz val="12"/>
        <color rgb="FF000000"/>
        <rFont val="Times Roman"/>
      </rPr>
      <t>2090200</t>
    </r>
  </si>
  <si>
    <r>
      <rPr>
        <sz val="10"/>
        <color rgb="FF000000"/>
        <rFont val="Times New Roman"/>
        <family val="1"/>
      </rPr>
      <t>15510338937</t>
    </r>
  </si>
  <si>
    <t>Bipod</t>
  </si>
  <si>
    <t>??/03/2022 00:00:00</t>
  </si>
  <si>
    <r>
      <rPr>
        <sz val="12"/>
        <color rgb="FF000000"/>
        <rFont val="Times New Roman"/>
        <family val="1"/>
      </rPr>
      <t>GR50</t>
    </r>
  </si>
  <si>
    <r>
      <rPr>
        <sz val="12"/>
        <color rgb="FF000000"/>
        <rFont val="Times Roman"/>
      </rPr>
      <t xml:space="preserve">21/DT/3901
</t>
    </r>
    <r>
      <rPr>
        <sz val="12"/>
        <color rgb="FF000000"/>
        <rFont val="Times Roman"/>
      </rPr>
      <t xml:space="preserve"> </t>
    </r>
    <r>
      <rPr>
        <sz val="12"/>
        <color rgb="FF000000"/>
        <rFont val="Times Roman"/>
      </rPr>
      <t>1834703</t>
    </r>
  </si>
  <si>
    <r>
      <rPr>
        <sz val="12"/>
        <color rgb="FF000000"/>
        <rFont val="Times New Roman"/>
        <family val="1"/>
      </rPr>
      <t>Trimble Zephir</t>
    </r>
  </si>
  <si>
    <r>
      <rPr>
        <sz val="12"/>
        <color rgb="FF000000"/>
        <rFont val="Times New Roman"/>
        <family val="1"/>
      </rPr>
      <t>60103895</t>
    </r>
  </si>
  <si>
    <t>No surveillance needed. 
Péage</t>
  </si>
  <si>
    <t>21/DT/3893
9810446</t>
  </si>
  <si>
    <t>Install: 2022.080</t>
  </si>
  <si>
    <t>Install:
A. Gonzales
M.Langlais</t>
  </si>
  <si>
    <t>Envoyer une demande d’autorisation au truc qui gère les plages</t>
  </si>
  <si>
    <t>16:05:00</t>
  </si>
  <si>
    <t>Install: A. Gonzales
M.Langlais C. Doubre</t>
  </si>
  <si>
    <t>21/03/2022 15:15:00 (TU)</t>
  </si>
  <si>
    <t>No surveillance needed. 
Dans l’université</t>
  </si>
  <si>
    <t>5628R50251</t>
  </si>
  <si>
    <t>Dans le local de l’université en face de l’entrée, avec crédential OK</t>
  </si>
  <si>
    <t>10:16:00</t>
  </si>
  <si>
    <t>Rio Tambo</t>
  </si>
  <si>
    <t>Parquilla</t>
  </si>
  <si>
    <t>Centrage force pas bien serre en bas, l'antenne bougee un peu. Il manque la vis pour boucher le marqueur</t>
  </si>
  <si>
    <t xml:space="preserve">install : GC BD </t>
  </si>
  <si>
    <t>-15.69115°</t>
  </si>
  <si>
    <t>-70.64374°</t>
  </si>
  <si>
    <t>Surveillance needed
Nous sommes allés parler avec les personnes vivant à coté pour les informer de l'installation. Pas de paiement</t>
  </si>
  <si>
    <t>GC BD</t>
  </si>
  <si>
    <t>-16.69564°</t>
  </si>
  <si>
    <t>-70.43919°</t>
  </si>
  <si>
    <t>4499.7</t>
  </si>
  <si>
    <t>Trimble NetRS</t>
  </si>
  <si>
    <t>récepteur s'est éteint environ 7h après l'installation 
Deuxième installation : 
GR50 1834710 19/03/2022 11:18 
Désinstallation 21/3 à 12:11 azimut rotation N321W</t>
  </si>
  <si>
    <t>16/03 puis 19/03</t>
  </si>
  <si>
    <t>9:26 puis 11:18</t>
  </si>
  <si>
    <t>Désinstallation  rotation azimut N310W</t>
  </si>
  <si>
    <t>-16.60029°</t>
  </si>
  <si>
    <t>-69.07953°</t>
  </si>
  <si>
    <t>0.177</t>
  </si>
  <si>
    <t>Trimble NetR9</t>
  </si>
  <si>
    <t xml:space="preserve">Marqueur au dessus de la roche d'environ 1cm mais ne bouge pas. Pose de Taco chemico autours </t>
  </si>
  <si>
    <t>16/03/2022</t>
  </si>
  <si>
    <t>-16.61528°</t>
  </si>
  <si>
    <t>-72.30033°</t>
  </si>
  <si>
    <t>074-</t>
  </si>
  <si>
    <t>-16.20108°</t>
  </si>
  <si>
    <t>-69.44067°</t>
  </si>
  <si>
    <t>4166.7</t>
  </si>
  <si>
    <t> 47311362243</t>
  </si>
  <si>
    <t>Azimut N356E</t>
  </si>
  <si>
    <t>16/03</t>
  </si>
  <si>
    <t>13:30</t>
  </si>
  <si>
    <t>0.5</t>
  </si>
  <si>
    <t>Cf commentaire précédent</t>
  </si>
  <si>
    <t>17:00</t>
  </si>
  <si>
    <t>earthquakes Mw5.5 in the colca valley on March 16th at 1:06 AM local time - bipod jumped and moved -  /!\ ATTENTION le point n'était pas bien mis sur les documents précédent. Bien vérifier sur la fiche de site ! Pendant l'enregistrement la première nuit (environ 5AM, local) on a eu un séisme. Désinstallation : azimuth OK. Mouvement du marqueur (direction NS Ok / direction EO pendage vers l'ouest / aiguille déplacée de quelques milimètres vers le NE + quelques milimètres de surection</t>
  </si>
  <si>
    <t>install : GC BD, démontage socquet radiguet villegas</t>
  </si>
  <si>
    <t>/!\ Erreur dans le paramétrage : hauteur de l'antenne 0.17 à la place de 0.174</t>
  </si>
  <si>
    <r>
      <rPr>
        <sz val="10"/>
        <rFont val="Arial"/>
        <family val="2"/>
      </rPr>
      <t xml:space="preserve">install : BD GC, Démontage:
A. Gonzales
</t>
    </r>
    <r>
      <rPr>
        <sz val="10"/>
        <color rgb="FF000000"/>
        <rFont val="Tahoma"/>
        <family val="2"/>
      </rPr>
      <t>M.Langlais
C. Doubre</t>
    </r>
  </si>
  <si>
    <t>11/03/2022</t>
  </si>
  <si>
    <t>18:00</t>
  </si>
  <si>
    <t>12/03/2022</t>
  </si>
  <si>
    <r>
      <rPr>
        <sz val="10"/>
        <rFont val="Arial"/>
        <family val="2"/>
      </rPr>
      <t xml:space="preserve">install : GC BD, Démontage:
A. Gonzales
</t>
    </r>
    <r>
      <rPr>
        <sz val="10"/>
        <color rgb="FF000000"/>
        <rFont val="Tahoma"/>
        <family val="2"/>
      </rPr>
      <t>M.Langlais</t>
    </r>
  </si>
  <si>
    <t>No need surveillance
Long way up to the site</t>
  </si>
  <si>
    <t>8:30</t>
  </si>
  <si>
    <t>15:00</t>
  </si>
  <si>
    <t>install GC BD, demontage AC et AJ</t>
  </si>
  <si>
    <t>-15.85786°</t>
  </si>
  <si>
    <t>-69.97981°</t>
  </si>
  <si>
    <t>Surveilance needed. Aller voir SrFelipe Kanki Escobar</t>
  </si>
  <si>
    <t>Problème avec la GR50 avant installation (chargement batterie interne au max) Fonctionne lors de l'installation mais s'éteint environ 6h plus tard. 
Deuxième installation : GR50 1834707 le 18/3/2022 17:20 (heure locale)
Désinstallation : rotation de l'antenne Azimut N36E</t>
  </si>
  <si>
    <t>15/03/22</t>
  </si>
  <si>
    <t>17:30</t>
  </si>
  <si>
    <t>-16.96556°</t>
  </si>
  <si>
    <t>-70.85578°</t>
  </si>
  <si>
    <t>3230.6</t>
  </si>
  <si>
    <t xml:space="preserve">Attention reciever s'est éteint sans raison (le même qui avait fait la même chose à CHIL) Surveillance par les dames du village </t>
  </si>
  <si>
    <t>TRIMBLE NETRS puis GR50</t>
  </si>
  <si>
    <t>47231314 puis 18347110</t>
  </si>
  <si>
    <t>Reciever s'éteind après 7h d'enregistrement
Deuxième installation le 22/3 à 8h avec GR50 18347110</t>
  </si>
  <si>
    <t>19/3 puis le 22/3</t>
  </si>
  <si>
    <t>15:50 puis 8:00</t>
  </si>
  <si>
    <t>23/3 à 16:40</t>
  </si>
  <si>
    <t>Démontage rotation azimut N07E</t>
  </si>
  <si>
    <t>install: rdaiguet villegas socquet, démontage AC AJ</t>
  </si>
  <si>
    <t xml:space="preserve">Install:
A. Gonzales
M.Langlais,C. Doubre démontage AC AJ
</t>
  </si>
  <si>
    <t>install socquet radiguet villegas, démontage AC AJ</t>
  </si>
  <si>
    <t xml:space="preserve">install: radiguet villegas socquet, démontage ML </t>
  </si>
  <si>
    <t xml:space="preserve">doubre chouli jung </t>
  </si>
  <si>
    <t>install langlais doubre / desinstall socquet Radiguet Villegas</t>
  </si>
  <si>
    <t>Install Langlais Doubre, desinstal Socquet, Radiguet, Villegas</t>
  </si>
  <si>
    <t>install: giuseppe-benedicte, désinstall Socquet Radiguet Villegas</t>
  </si>
  <si>
    <t>27/03/2022 (le 26/03/2022 plutôt ?)</t>
  </si>
  <si>
    <t>radiguet socquet Villegas</t>
  </si>
  <si>
    <t>19/03/2022</t>
  </si>
  <si>
    <t>13:10</t>
  </si>
  <si>
    <t>Zephyt</t>
  </si>
  <si>
    <t>21/03</t>
  </si>
  <si>
    <t>15:16</t>
  </si>
  <si>
    <t>install radiguet Socquet Villegas</t>
  </si>
  <si>
    <t>install radiguet Socquet Villegas (bipode)</t>
  </si>
  <si>
    <t xml:space="preserve">Surveillance needed
Pas de surveillance </t>
  </si>
  <si>
    <t>install GC BD
Desinstall Radiguet Socquet Villegas</t>
  </si>
  <si>
    <t>Construction
d’un bâtiment
en taule ondulée
rotation azimuth N348W</t>
  </si>
  <si>
    <t>RAS
Antenne démontée par erreur juste avant arrêt enregistrement</t>
  </si>
  <si>
    <t>Ecrou rouillé : environ tige environ 3mm au dessus du marqueur. Embout du marqueur environ 1cm au dessus de la roche mais ne bouge pas. Pose de taco chemico autours</t>
  </si>
  <si>
    <t>install :  rdaiguet villegas socquet</t>
  </si>
  <si>
    <t>525.4</t>
  </si>
  <si>
    <t>146.2</t>
  </si>
  <si>
    <t>45.5</t>
  </si>
  <si>
    <t>Surveillance needed. At the entrance the is a house. Discuss with the owner and pay a stipend
T4 : 
Surveillance by Haydre Caro Chacun against food and drinks</t>
  </si>
  <si>
    <t>No need surveillance
Piste carrossable pour monter jusqu'au site (au moins 45 minutes de piste depuis la route)</t>
  </si>
  <si>
    <t>1ere desinstall : 18/03/2022, 2ème désinstall : 21/3</t>
  </si>
  <si>
    <t>1ère désinstall : 17:20:00 2ème désinstall : 8:30 environ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</si>
</sst>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0.000"/>
    <numFmt numFmtId="166" formatCode="0.00000"/>
    <numFmt numFmtId="167" formatCode="dd/mm"/>
    <numFmt numFmtId="168" formatCode="dd/mm/yy"/>
    <numFmt numFmtId="169" formatCode="d\.m"/>
  </numFmts>
  <fonts count="33">
    <font>
      <sz val="10"/>
      <name val="Arial"/>
      <family val="2"/>
    </font>
    <font>
      <sz val="10"/>
      <name val="Tahoma"/>
      <family val="2"/>
    </font>
    <font>
      <b/>
      <sz val="10"/>
      <name val="Tahoma"/>
      <family val="2"/>
    </font>
    <font>
      <sz val="10"/>
      <name val="Tahoma"/>
      <family val="2"/>
    </font>
    <font>
      <b/>
      <sz val="10"/>
      <name val="Tahoma"/>
      <family val="2"/>
    </font>
    <font>
      <b/>
      <sz val="10"/>
      <name val="Arial"/>
      <family val="2"/>
    </font>
    <font>
      <sz val="12"/>
      <color rgb="FF000000"/>
      <name val="Calibri"/>
      <family val="2"/>
    </font>
    <font>
      <sz val="10"/>
      <name val="Arial"/>
      <family val="2"/>
    </font>
    <font>
      <sz val="10"/>
      <color rgb="FF000000"/>
      <name val="Arial"/>
      <family val="2"/>
    </font>
    <font>
      <sz val="10"/>
      <name val="Tahoma"/>
      <family val="2"/>
    </font>
    <font>
      <b/>
      <sz val="10"/>
      <color rgb="FFFF0000"/>
      <name val="Arial"/>
      <family val="2"/>
    </font>
    <font>
      <sz val="10"/>
      <color rgb="FF0F9D58"/>
      <name val="Arial"/>
      <family val="2"/>
    </font>
    <font>
      <b/>
      <sz val="10"/>
      <color rgb="FFFF9900"/>
      <name val="Arial"/>
      <family val="2"/>
    </font>
    <font>
      <b/>
      <sz val="10"/>
      <color rgb="FFFF0000"/>
      <name val="Tahoma"/>
      <family val="2"/>
    </font>
    <font>
      <b/>
      <sz val="10"/>
      <color rgb="FFFF9900"/>
      <name val="Tahoma"/>
      <family val="2"/>
    </font>
    <font>
      <sz val="10"/>
      <color rgb="FFFF0000"/>
      <name val="Tahoma"/>
      <family val="2"/>
    </font>
    <font>
      <sz val="10"/>
      <name val="Arial"/>
      <family val="2"/>
    </font>
    <font>
      <b/>
      <sz val="10"/>
      <name val="Arial"/>
      <family val="2"/>
      <charset val="1"/>
    </font>
    <font>
      <sz val="10"/>
      <name val="Tahoma"/>
      <family val="2"/>
      <charset val="1"/>
    </font>
    <font>
      <sz val="10"/>
      <color rgb="FF000000"/>
      <name val="Arial"/>
      <family val="2"/>
    </font>
    <font>
      <sz val="10"/>
      <color indexed="8"/>
      <name val="Tahoma"/>
      <family val="2"/>
    </font>
    <font>
      <sz val="10"/>
      <color rgb="FF000000"/>
      <name val="Tahoma"/>
      <family val="2"/>
    </font>
    <font>
      <b/>
      <sz val="10"/>
      <color rgb="FF000000"/>
      <name val="Tahoma"/>
      <family val="2"/>
    </font>
    <font>
      <sz val="12"/>
      <color rgb="FF000000"/>
      <name val="Times New Roman"/>
      <family val="1"/>
    </font>
    <font>
      <b/>
      <sz val="10"/>
      <color indexed="8"/>
      <name val="Arial"/>
      <family val="2"/>
    </font>
    <font>
      <sz val="12"/>
      <color indexed="8"/>
      <name val="Times Roman"/>
    </font>
    <font>
      <sz val="10"/>
      <color indexed="8"/>
      <name val="Times New Roman"/>
      <family val="1"/>
    </font>
    <font>
      <b/>
      <sz val="10"/>
      <color rgb="FF000000"/>
      <name val="Arial"/>
      <family val="2"/>
    </font>
    <font>
      <sz val="12"/>
      <color rgb="FF000000"/>
      <name val="Times Roman"/>
    </font>
    <font>
      <sz val="10"/>
      <color rgb="FF000000"/>
      <name val="Times New Roman"/>
      <family val="1"/>
    </font>
    <font>
      <b/>
      <sz val="10"/>
      <color rgb="FFFF0000"/>
      <name val="Arial"/>
      <family val="2"/>
    </font>
    <font>
      <b/>
      <sz val="10"/>
      <color rgb="FFFF9900"/>
      <name val="Arial"/>
      <family val="2"/>
    </font>
    <font>
      <sz val="10"/>
      <color rgb="FFFF0000"/>
      <name val="Arial"/>
      <family val="2"/>
    </font>
  </fonts>
  <fills count="12">
    <fill>
      <patternFill patternType="none"/>
    </fill>
    <fill>
      <patternFill patternType="gray125"/>
    </fill>
    <fill>
      <patternFill patternType="solid">
        <fgColor rgb="FFFFFFFF"/>
        <bgColor rgb="FFFFFFFF"/>
      </patternFill>
    </fill>
    <fill>
      <patternFill patternType="solid">
        <fgColor rgb="FFFFFFFF"/>
        <bgColor rgb="FFFFFFCC"/>
      </patternFill>
    </fill>
    <fill>
      <patternFill patternType="solid">
        <fgColor rgb="FFCDDDAC"/>
        <bgColor auto="1"/>
      </patternFill>
    </fill>
    <fill>
      <patternFill patternType="solid">
        <fgColor rgb="FFFFFFFF"/>
        <bgColor auto="1"/>
      </patternFill>
    </fill>
    <fill>
      <patternFill patternType="solid">
        <fgColor theme="0" tint="-0.14999847407452621"/>
        <bgColor indexed="64"/>
      </patternFill>
    </fill>
    <fill>
      <patternFill patternType="solid">
        <fgColor theme="0" tint="-0.14999847407452621"/>
        <bgColor rgb="FFFFFFFF"/>
      </patternFill>
    </fill>
    <fill>
      <patternFill patternType="solid">
        <fgColor theme="9"/>
        <bgColor indexed="64"/>
      </patternFill>
    </fill>
    <fill>
      <patternFill patternType="solid">
        <fgColor theme="9"/>
        <bgColor rgb="FFFFFFCC"/>
      </patternFill>
    </fill>
    <fill>
      <patternFill patternType="solid">
        <fgColor theme="9"/>
        <bgColor rgb="FFFFFFFF"/>
      </patternFill>
    </fill>
    <fill>
      <patternFill patternType="solid">
        <fgColor theme="9" tint="0.59999389629810485"/>
        <bgColor indexed="64"/>
      </patternFill>
    </fill>
  </fills>
  <borders count="18">
    <border>
      <left/>
      <right/>
      <top/>
      <bottom/>
      <diagonal/>
    </border>
    <border>
      <left style="thin">
        <color indexed="63"/>
      </left>
      <right/>
      <top style="thin">
        <color indexed="63"/>
      </top>
      <bottom/>
      <diagonal/>
    </border>
    <border>
      <left/>
      <right/>
      <top style="thin">
        <color indexed="63"/>
      </top>
      <bottom/>
      <diagonal/>
    </border>
    <border>
      <left/>
      <right style="thin">
        <color indexed="63"/>
      </right>
      <top style="thin">
        <color indexed="63"/>
      </top>
      <bottom/>
      <diagonal/>
    </border>
    <border>
      <left style="thin">
        <color indexed="63"/>
      </left>
      <right/>
      <top/>
      <bottom/>
      <diagonal/>
    </border>
    <border>
      <left/>
      <right style="thin">
        <color indexed="63"/>
      </right>
      <top/>
      <bottom/>
      <diagonal/>
    </border>
    <border>
      <left style="thin">
        <color indexed="63"/>
      </left>
      <right/>
      <top/>
      <bottom style="thin">
        <color indexed="63"/>
      </bottom>
      <diagonal/>
    </border>
    <border>
      <left/>
      <right/>
      <top/>
      <bottom style="thin">
        <color indexed="63"/>
      </bottom>
      <diagonal/>
    </border>
    <border>
      <left/>
      <right style="thin">
        <color indexed="63"/>
      </right>
      <top/>
      <bottom style="thin">
        <color indexed="63"/>
      </bottom>
      <diagonal/>
    </border>
    <border>
      <left/>
      <right/>
      <top/>
      <bottom style="medium">
        <color rgb="FF323232"/>
      </bottom>
      <diagonal/>
    </border>
    <border>
      <left/>
      <right/>
      <top style="thin">
        <color indexed="64"/>
      </top>
      <bottom style="medium">
        <color indexed="64"/>
      </bottom>
      <diagonal/>
    </border>
    <border>
      <left style="thin">
        <color rgb="FFAAAAAA"/>
      </left>
      <right style="thin">
        <color rgb="FFAAAAAA"/>
      </right>
      <top style="thin">
        <color rgb="FFAAAAAA"/>
      </top>
      <bottom style="thin">
        <color rgb="FFAAAAAA"/>
      </bottom>
      <diagonal/>
    </border>
    <border>
      <left style="thin">
        <color indexed="10"/>
      </left>
      <right style="thin">
        <color indexed="10"/>
      </right>
      <top style="medium">
        <color indexed="8"/>
      </top>
      <bottom style="thin">
        <color indexed="10"/>
      </bottom>
      <diagonal/>
    </border>
    <border>
      <left style="thin">
        <color rgb="FFAAAAAA"/>
      </left>
      <right style="thin">
        <color rgb="FFAAAAAA"/>
      </right>
      <top style="medium">
        <color rgb="FF000000"/>
      </top>
      <bottom style="thin">
        <color rgb="FFAAAAAA"/>
      </bottom>
      <diagonal/>
    </border>
    <border>
      <left style="thin">
        <color rgb="FFAAAAAA"/>
      </left>
      <right/>
      <top style="thin">
        <color rgb="FFAAAAAA"/>
      </top>
      <bottom style="thin">
        <color rgb="FFAAAAAA"/>
      </bottom>
      <diagonal/>
    </border>
    <border>
      <left/>
      <right style="thin">
        <color rgb="FFAAAAAA"/>
      </right>
      <top style="thin">
        <color rgb="FFAAAAAA"/>
      </top>
      <bottom style="thin">
        <color rgb="FFAAAAAA"/>
      </bottom>
      <diagonal/>
    </border>
    <border>
      <left style="thin">
        <color rgb="FFAAAAAA"/>
      </left>
      <right style="thin">
        <color rgb="FFAAAAAA"/>
      </right>
      <top/>
      <bottom style="thin">
        <color rgb="FFAAAAAA"/>
      </bottom>
      <diagonal/>
    </border>
    <border>
      <left style="thin">
        <color rgb="FFAAAAAA"/>
      </left>
      <right style="thin">
        <color rgb="FFAAAAAA"/>
      </right>
      <top style="thin">
        <color rgb="FFAAAAAA"/>
      </top>
      <bottom style="thin">
        <color rgb="FF000000"/>
      </bottom>
      <diagonal/>
    </border>
  </borders>
  <cellStyleXfs count="1">
    <xf numFmtId="0" fontId="0" fillId="0" borderId="0"/>
  </cellStyleXfs>
  <cellXfs count="295">
    <xf numFmtId="0" fontId="0" fillId="0" borderId="0" xfId="0"/>
    <xf numFmtId="0" fontId="1" fillId="0" borderId="0" xfId="0" applyFont="1" applyAlignment="1">
      <alignment horizontal="center"/>
    </xf>
    <xf numFmtId="15" fontId="1" fillId="0" borderId="0" xfId="0" applyNumberFormat="1" applyFont="1" applyAlignment="1">
      <alignment horizontal="center"/>
    </xf>
    <xf numFmtId="49" fontId="1" fillId="0" borderId="0" xfId="0" applyNumberFormat="1" applyFont="1" applyAlignment="1">
      <alignment horizontal="center"/>
    </xf>
    <xf numFmtId="0" fontId="1" fillId="0" borderId="0" xfId="0" applyFont="1" applyAlignment="1">
      <alignment horizontal="left"/>
    </xf>
    <xf numFmtId="0" fontId="1" fillId="0" borderId="1" xfId="0" applyFont="1" applyBorder="1" applyAlignment="1">
      <alignment horizontal="left"/>
    </xf>
    <xf numFmtId="0" fontId="1" fillId="0" borderId="2" xfId="0" applyFont="1" applyBorder="1" applyAlignment="1">
      <alignment horizontal="center"/>
    </xf>
    <xf numFmtId="0" fontId="1" fillId="0" borderId="2" xfId="0" applyFont="1" applyBorder="1" applyAlignment="1">
      <alignment horizontal="left"/>
    </xf>
    <xf numFmtId="15" fontId="1" fillId="0" borderId="2" xfId="0" applyNumberFormat="1" applyFont="1" applyBorder="1" applyAlignment="1">
      <alignment horizontal="center"/>
    </xf>
    <xf numFmtId="0" fontId="2" fillId="0" borderId="2" xfId="0" applyFont="1" applyBorder="1" applyAlignment="1">
      <alignment horizontal="left"/>
    </xf>
    <xf numFmtId="164" fontId="2" fillId="0" borderId="3" xfId="0" applyNumberFormat="1" applyFont="1" applyBorder="1" applyAlignment="1">
      <alignment horizontal="center"/>
    </xf>
    <xf numFmtId="0" fontId="1" fillId="0" borderId="4"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left"/>
    </xf>
    <xf numFmtId="164" fontId="2" fillId="0" borderId="0" xfId="0" applyNumberFormat="1" applyFont="1" applyBorder="1" applyAlignment="1">
      <alignment horizontal="left"/>
    </xf>
    <xf numFmtId="165" fontId="1" fillId="0" borderId="0" xfId="0" applyNumberFormat="1" applyFont="1" applyBorder="1" applyAlignment="1">
      <alignment horizontal="center"/>
    </xf>
    <xf numFmtId="164" fontId="2" fillId="0" borderId="5" xfId="0" applyNumberFormat="1" applyFont="1" applyBorder="1" applyAlignment="1">
      <alignment horizontal="center"/>
    </xf>
    <xf numFmtId="164" fontId="0" fillId="0" borderId="0" xfId="0" applyNumberFormat="1" applyFont="1" applyBorder="1" applyAlignment="1">
      <alignment horizontal="center"/>
    </xf>
    <xf numFmtId="49" fontId="1" fillId="0" borderId="0" xfId="0" applyNumberFormat="1" applyFont="1" applyBorder="1" applyAlignment="1">
      <alignment horizontal="center"/>
    </xf>
    <xf numFmtId="49" fontId="1" fillId="0" borderId="5" xfId="0" applyNumberFormat="1" applyFont="1" applyBorder="1" applyAlignment="1">
      <alignment horizontal="center"/>
    </xf>
    <xf numFmtId="15" fontId="1" fillId="0" borderId="0" xfId="0" applyNumberFormat="1" applyFont="1" applyBorder="1" applyAlignment="1">
      <alignment horizontal="center"/>
    </xf>
    <xf numFmtId="165" fontId="1" fillId="0" borderId="0" xfId="0" applyNumberFormat="1" applyFont="1" applyBorder="1" applyAlignment="1">
      <alignment horizontal="left"/>
    </xf>
    <xf numFmtId="164" fontId="0" fillId="0" borderId="0" xfId="0" applyNumberFormat="1"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center"/>
    </xf>
    <xf numFmtId="15" fontId="1" fillId="0" borderId="7" xfId="0" applyNumberFormat="1" applyFont="1" applyBorder="1" applyAlignment="1">
      <alignment horizontal="center"/>
    </xf>
    <xf numFmtId="49" fontId="1" fillId="0" borderId="7" xfId="0" applyNumberFormat="1" applyFont="1" applyBorder="1" applyAlignment="1">
      <alignment horizontal="center"/>
    </xf>
    <xf numFmtId="0" fontId="2" fillId="0" borderId="7" xfId="0" applyFont="1" applyBorder="1" applyAlignment="1">
      <alignment horizontal="left"/>
    </xf>
    <xf numFmtId="0" fontId="1" fillId="0" borderId="8" xfId="0" applyFont="1" applyBorder="1" applyAlignment="1">
      <alignment horizontal="center"/>
    </xf>
    <xf numFmtId="165" fontId="1" fillId="0" borderId="0" xfId="0" applyNumberFormat="1" applyFont="1" applyAlignment="1">
      <alignment horizontal="center"/>
    </xf>
    <xf numFmtId="0" fontId="2" fillId="0" borderId="0" xfId="0" applyFont="1" applyBorder="1" applyAlignment="1">
      <alignment horizontal="center"/>
    </xf>
    <xf numFmtId="0" fontId="2" fillId="0" borderId="0" xfId="0" applyFont="1" applyBorder="1" applyAlignment="1">
      <alignment horizontal="left"/>
    </xf>
    <xf numFmtId="49" fontId="2" fillId="0" borderId="0" xfId="0" applyNumberFormat="1" applyFont="1" applyBorder="1" applyAlignment="1">
      <alignment horizontal="left"/>
    </xf>
    <xf numFmtId="0" fontId="2" fillId="0" borderId="0" xfId="0" applyFont="1" applyAlignment="1">
      <alignment horizontal="center"/>
    </xf>
    <xf numFmtId="0" fontId="3" fillId="0" borderId="0" xfId="0" applyFont="1" applyBorder="1" applyAlignment="1">
      <alignment horizontal="center"/>
    </xf>
    <xf numFmtId="164" fontId="3" fillId="0" borderId="0" xfId="0" applyNumberFormat="1" applyFont="1" applyBorder="1" applyAlignment="1">
      <alignment horizontal="right"/>
    </xf>
    <xf numFmtId="164" fontId="4" fillId="0" borderId="0" xfId="0" applyNumberFormat="1" applyFont="1" applyBorder="1" applyAlignment="1">
      <alignment horizontal="center"/>
    </xf>
    <xf numFmtId="0" fontId="0" fillId="0" borderId="0" xfId="0" applyFont="1" applyBorder="1" applyAlignment="1">
      <alignment horizontal="center"/>
    </xf>
    <xf numFmtId="164" fontId="0" fillId="0" borderId="0" xfId="0" applyNumberFormat="1" applyFont="1" applyBorder="1" applyAlignment="1">
      <alignment horizontal="right"/>
    </xf>
    <xf numFmtId="164" fontId="5" fillId="0" borderId="0" xfId="0" applyNumberFormat="1" applyFont="1" applyBorder="1" applyAlignment="1">
      <alignment horizontal="center"/>
    </xf>
    <xf numFmtId="49" fontId="0" fillId="0" borderId="0" xfId="0" applyNumberFormat="1" applyFont="1" applyAlignment="1">
      <alignment horizontal="center"/>
    </xf>
    <xf numFmtId="49" fontId="1" fillId="0" borderId="0" xfId="0" applyNumberFormat="1" applyFont="1" applyAlignment="1">
      <alignment horizontal="left"/>
    </xf>
    <xf numFmtId="0" fontId="0" fillId="0" borderId="0" xfId="0" applyFont="1" applyFill="1" applyBorder="1" applyAlignment="1">
      <alignment horizontal="center"/>
    </xf>
    <xf numFmtId="166" fontId="0" fillId="0" borderId="0" xfId="0" applyNumberFormat="1" applyFont="1" applyFill="1" applyBorder="1" applyAlignment="1">
      <alignment horizontal="right"/>
    </xf>
    <xf numFmtId="1" fontId="0" fillId="0" borderId="0" xfId="0" applyNumberFormat="1" applyFont="1" applyFill="1" applyBorder="1" applyAlignment="1">
      <alignment horizontal="right"/>
    </xf>
    <xf numFmtId="49" fontId="0" fillId="0" borderId="0" xfId="0" applyNumberFormat="1" applyAlignment="1">
      <alignment horizontal="center"/>
    </xf>
    <xf numFmtId="164" fontId="0" fillId="0" borderId="0" xfId="0" applyNumberFormat="1" applyAlignment="1">
      <alignment horizontal="right"/>
    </xf>
    <xf numFmtId="164" fontId="5" fillId="0" borderId="0" xfId="0" applyNumberFormat="1" applyFont="1" applyAlignment="1">
      <alignment horizontal="center"/>
    </xf>
    <xf numFmtId="15" fontId="2" fillId="0" borderId="0" xfId="0" applyNumberFormat="1" applyFont="1" applyAlignment="1">
      <alignment horizontal="center"/>
    </xf>
    <xf numFmtId="15" fontId="1" fillId="0" borderId="9" xfId="0" applyNumberFormat="1" applyFont="1" applyBorder="1" applyAlignment="1">
      <alignment horizontal="center"/>
    </xf>
    <xf numFmtId="0" fontId="1" fillId="0" borderId="9" xfId="0" applyFont="1" applyBorder="1" applyAlignment="1">
      <alignment horizontal="center"/>
    </xf>
    <xf numFmtId="164" fontId="1" fillId="0" borderId="0" xfId="0" applyNumberFormat="1" applyFont="1" applyAlignment="1">
      <alignment horizontal="right"/>
    </xf>
    <xf numFmtId="164" fontId="1" fillId="0" borderId="0" xfId="0" applyNumberFormat="1" applyFont="1" applyBorder="1" applyAlignment="1">
      <alignment horizontal="right"/>
    </xf>
    <xf numFmtId="0" fontId="7" fillId="0" borderId="0" xfId="0" applyFont="1"/>
    <xf numFmtId="0" fontId="7" fillId="0" borderId="0" xfId="0" applyFont="1" applyAlignment="1">
      <alignment horizont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0" fillId="0" borderId="0" xfId="0" applyBorder="1"/>
    <xf numFmtId="168" fontId="7" fillId="0" borderId="0" xfId="0" applyNumberFormat="1" applyFont="1" applyBorder="1" applyAlignment="1">
      <alignment horizontal="center" vertical="center"/>
    </xf>
    <xf numFmtId="167" fontId="7" fillId="0" borderId="0" xfId="0" applyNumberFormat="1" applyFont="1" applyBorder="1" applyAlignment="1">
      <alignment horizontal="center" vertical="center"/>
    </xf>
    <xf numFmtId="0" fontId="10" fillId="0" borderId="0" xfId="0" applyFont="1" applyBorder="1" applyAlignment="1">
      <alignment horizontal="center" vertical="center" wrapText="1"/>
    </xf>
    <xf numFmtId="49" fontId="3" fillId="0" borderId="0" xfId="0" applyNumberFormat="1" applyFont="1" applyBorder="1" applyAlignment="1">
      <alignment horizontal="center"/>
    </xf>
    <xf numFmtId="0" fontId="3" fillId="0" borderId="0" xfId="0" applyFont="1" applyBorder="1" applyAlignment="1">
      <alignment horizontal="left"/>
    </xf>
    <xf numFmtId="49" fontId="3" fillId="0" borderId="0" xfId="0" applyNumberFormat="1" applyFont="1" applyBorder="1" applyAlignment="1">
      <alignment horizontal="left"/>
    </xf>
    <xf numFmtId="49" fontId="1" fillId="0" borderId="0" xfId="0" applyNumberFormat="1" applyFont="1" applyBorder="1" applyAlignment="1">
      <alignment horizontal="left"/>
    </xf>
    <xf numFmtId="0" fontId="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164" fontId="2" fillId="0" borderId="0" xfId="0" applyNumberFormat="1" applyFont="1" applyBorder="1" applyAlignment="1">
      <alignment horizontal="center"/>
    </xf>
    <xf numFmtId="15" fontId="0" fillId="0" borderId="0" xfId="0" applyNumberFormat="1" applyBorder="1"/>
    <xf numFmtId="20" fontId="0" fillId="0" borderId="0" xfId="0" applyNumberFormat="1" applyBorder="1"/>
    <xf numFmtId="16" fontId="0" fillId="0" borderId="0" xfId="0" applyNumberFormat="1" applyBorder="1"/>
    <xf numFmtId="0" fontId="7" fillId="2" borderId="0" xfId="0" applyFont="1" applyFill="1" applyBorder="1" applyAlignment="1">
      <alignment horizontal="center" vertical="center"/>
    </xf>
    <xf numFmtId="14" fontId="0" fillId="0" borderId="0" xfId="0" applyNumberFormat="1" applyBorder="1"/>
    <xf numFmtId="0" fontId="7" fillId="0" borderId="0" xfId="0" applyFont="1" applyBorder="1" applyAlignment="1">
      <alignment horizontal="left" vertical="center" wrapText="1"/>
    </xf>
    <xf numFmtId="167" fontId="8" fillId="0" borderId="0" xfId="0" applyNumberFormat="1" applyFont="1" applyBorder="1" applyAlignment="1">
      <alignment horizontal="center" vertical="center"/>
    </xf>
    <xf numFmtId="49" fontId="0" fillId="0" borderId="0" xfId="0" applyNumberFormat="1" applyFont="1" applyBorder="1" applyAlignment="1">
      <alignment horizontal="center"/>
    </xf>
    <xf numFmtId="167" fontId="12" fillId="0" borderId="0" xfId="0" applyNumberFormat="1" applyFont="1" applyBorder="1" applyAlignment="1">
      <alignment horizontal="center" vertical="center"/>
    </xf>
    <xf numFmtId="0" fontId="11" fillId="0" borderId="0" xfId="0" applyFont="1" applyBorder="1" applyAlignment="1">
      <alignment horizontal="center" vertical="center" wrapText="1"/>
    </xf>
    <xf numFmtId="49" fontId="0" fillId="0" borderId="0" xfId="0" applyNumberFormat="1" applyBorder="1" applyAlignment="1">
      <alignment horizontal="center"/>
    </xf>
    <xf numFmtId="0" fontId="8" fillId="0" borderId="0" xfId="0" applyFont="1" applyBorder="1" applyAlignment="1">
      <alignment horizontal="center" vertical="center" wrapText="1"/>
    </xf>
    <xf numFmtId="0" fontId="6" fillId="0" borderId="0" xfId="0" applyFont="1" applyBorder="1"/>
    <xf numFmtId="168" fontId="9" fillId="0" borderId="0" xfId="0" applyNumberFormat="1" applyFont="1" applyBorder="1" applyAlignment="1">
      <alignment horizontal="center" vertical="center"/>
    </xf>
    <xf numFmtId="167" fontId="9" fillId="0" borderId="0" xfId="0" applyNumberFormat="1" applyFont="1" applyBorder="1" applyAlignment="1">
      <alignment horizontal="center" vertical="center"/>
    </xf>
    <xf numFmtId="0" fontId="7" fillId="0" borderId="0" xfId="0" applyFont="1" applyBorder="1" applyAlignment="1">
      <alignment horizontal="left" vertical="center"/>
    </xf>
    <xf numFmtId="0" fontId="10" fillId="0" borderId="0" xfId="0" applyFont="1" applyBorder="1" applyAlignment="1">
      <alignment horizontal="left" vertical="center" wrapText="1"/>
    </xf>
    <xf numFmtId="0" fontId="9" fillId="0" borderId="0" xfId="0" applyFont="1" applyBorder="1" applyAlignment="1">
      <alignment horizontal="left" vertical="center" wrapText="1"/>
    </xf>
    <xf numFmtId="167" fontId="14" fillId="2" borderId="0" xfId="0" applyNumberFormat="1" applyFont="1" applyFill="1" applyBorder="1" applyAlignment="1">
      <alignment horizontal="center" vertical="center"/>
    </xf>
    <xf numFmtId="0" fontId="15" fillId="0" borderId="0" xfId="0" applyFont="1" applyBorder="1" applyAlignment="1">
      <alignment horizontal="left" vertical="center" wrapText="1"/>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2" fillId="0" borderId="10" xfId="0" applyFont="1" applyBorder="1" applyAlignment="1">
      <alignment horizontal="center"/>
    </xf>
    <xf numFmtId="49" fontId="2" fillId="0" borderId="10" xfId="0" applyNumberFormat="1" applyFont="1" applyBorder="1" applyAlignment="1">
      <alignment horizontal="center"/>
    </xf>
    <xf numFmtId="0" fontId="2" fillId="0" borderId="10" xfId="0" applyFont="1" applyBorder="1" applyAlignment="1">
      <alignment horizontal="left"/>
    </xf>
    <xf numFmtId="0" fontId="0" fillId="0" borderId="10" xfId="0" applyBorder="1"/>
    <xf numFmtId="0" fontId="1" fillId="0" borderId="10" xfId="0" applyFont="1" applyBorder="1" applyAlignment="1">
      <alignment horizontal="left"/>
    </xf>
    <xf numFmtId="0" fontId="1" fillId="0" borderId="10" xfId="0" applyFont="1" applyBorder="1" applyAlignment="1">
      <alignment horizontal="center"/>
    </xf>
    <xf numFmtId="14" fontId="1" fillId="0" borderId="0" xfId="0" applyNumberFormat="1" applyFont="1" applyBorder="1" applyAlignment="1">
      <alignment horizontal="center"/>
    </xf>
    <xf numFmtId="20" fontId="1" fillId="0" borderId="0" xfId="0" applyNumberFormat="1" applyFont="1" applyBorder="1" applyAlignment="1">
      <alignment horizontal="center"/>
    </xf>
    <xf numFmtId="20" fontId="1" fillId="0" borderId="0" xfId="0" applyNumberFormat="1" applyFont="1" applyBorder="1" applyAlignment="1">
      <alignment horizontal="left"/>
    </xf>
    <xf numFmtId="20" fontId="7" fillId="0" borderId="0" xfId="0" applyNumberFormat="1" applyFont="1" applyBorder="1" applyAlignment="1">
      <alignment horizontal="center" vertical="center"/>
    </xf>
    <xf numFmtId="14" fontId="7" fillId="0" borderId="0" xfId="0" applyNumberFormat="1" applyFont="1" applyBorder="1" applyAlignment="1">
      <alignment horizontal="center" vertical="center"/>
    </xf>
    <xf numFmtId="0" fontId="16" fillId="0" borderId="0" xfId="0" applyFont="1" applyAlignment="1">
      <alignment horizontal="center" vertical="center"/>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0" fontId="16" fillId="0" borderId="0" xfId="0" applyFont="1" applyAlignment="1">
      <alignment horizontal="center" vertical="center" wrapText="1"/>
    </xf>
    <xf numFmtId="167" fontId="1" fillId="0" borderId="0" xfId="0" applyNumberFormat="1" applyFont="1" applyAlignment="1">
      <alignment horizontal="center" vertical="center"/>
    </xf>
    <xf numFmtId="164" fontId="17" fillId="0" borderId="0" xfId="0" applyNumberFormat="1" applyFont="1" applyAlignment="1">
      <alignment horizontal="center"/>
    </xf>
    <xf numFmtId="0" fontId="18" fillId="0" borderId="0" xfId="0" applyFont="1" applyAlignment="1">
      <alignment horizontal="left"/>
    </xf>
    <xf numFmtId="0" fontId="18" fillId="0" borderId="0" xfId="0" applyFont="1" applyAlignment="1">
      <alignment horizontal="center"/>
    </xf>
    <xf numFmtId="49" fontId="18" fillId="0" borderId="0" xfId="0" applyNumberFormat="1" applyFont="1" applyAlignment="1">
      <alignment horizontal="left"/>
    </xf>
    <xf numFmtId="49" fontId="18" fillId="0" borderId="0" xfId="0" applyNumberFormat="1" applyFont="1" applyAlignment="1">
      <alignment horizontal="center"/>
    </xf>
    <xf numFmtId="168" fontId="18" fillId="0" borderId="0" xfId="0" applyNumberFormat="1" applyFont="1" applyAlignment="1">
      <alignment horizontal="center"/>
    </xf>
    <xf numFmtId="49" fontId="19" fillId="4" borderId="11" xfId="0" applyNumberFormat="1" applyFont="1" applyFill="1" applyBorder="1" applyAlignment="1">
      <alignment horizontal="center" vertical="center" wrapText="1"/>
    </xf>
    <xf numFmtId="169" fontId="21" fillId="4" borderId="11" xfId="0" applyNumberFormat="1" applyFont="1" applyFill="1" applyBorder="1" applyAlignment="1">
      <alignment horizontal="right"/>
    </xf>
    <xf numFmtId="164" fontId="22" fillId="5" borderId="11" xfId="0" applyNumberFormat="1" applyFont="1" applyFill="1" applyBorder="1" applyAlignment="1">
      <alignment horizontal="center"/>
    </xf>
    <xf numFmtId="49" fontId="19" fillId="4" borderId="11" xfId="0" applyNumberFormat="1" applyFont="1" applyFill="1" applyBorder="1" applyAlignment="1">
      <alignment horizontal="center"/>
    </xf>
    <xf numFmtId="49" fontId="21" fillId="4" borderId="11" xfId="0" applyNumberFormat="1" applyFont="1" applyFill="1" applyBorder="1" applyAlignment="1">
      <alignment horizontal="left"/>
    </xf>
    <xf numFmtId="49" fontId="19" fillId="4" borderId="11" xfId="0" applyNumberFormat="1" applyFont="1" applyFill="1" applyBorder="1"/>
    <xf numFmtId="0" fontId="19" fillId="4" borderId="11" xfId="0" applyFont="1" applyFill="1" applyBorder="1"/>
    <xf numFmtId="49" fontId="21" fillId="4" borderId="11" xfId="0" applyNumberFormat="1" applyFont="1" applyFill="1" applyBorder="1" applyAlignment="1">
      <alignment horizontal="left" wrapText="1"/>
    </xf>
    <xf numFmtId="21" fontId="21" fillId="4" borderId="11" xfId="0" applyNumberFormat="1" applyFont="1" applyFill="1" applyBorder="1" applyAlignment="1">
      <alignment horizontal="left"/>
    </xf>
    <xf numFmtId="0" fontId="0" fillId="0" borderId="0" xfId="0" applyFont="1" applyBorder="1" applyAlignment="1">
      <alignment horizontal="left" vertical="center" wrapText="1"/>
    </xf>
    <xf numFmtId="169" fontId="19" fillId="4" borderId="13" xfId="0" applyNumberFormat="1" applyFont="1" applyFill="1" applyBorder="1" applyAlignment="1">
      <alignment horizontal="right"/>
    </xf>
    <xf numFmtId="164" fontId="27" fillId="4" borderId="13" xfId="0" applyNumberFormat="1" applyFont="1" applyFill="1" applyBorder="1" applyAlignment="1">
      <alignment horizontal="center"/>
    </xf>
    <xf numFmtId="49" fontId="19" fillId="4" borderId="13" xfId="0" applyNumberFormat="1" applyFont="1" applyFill="1" applyBorder="1" applyAlignment="1">
      <alignment horizontal="center"/>
    </xf>
    <xf numFmtId="49" fontId="21" fillId="4" borderId="13" xfId="0" applyNumberFormat="1" applyFont="1" applyFill="1" applyBorder="1" applyAlignment="1">
      <alignment horizontal="left" wrapText="1"/>
    </xf>
    <xf numFmtId="49" fontId="19" fillId="4" borderId="13" xfId="0" applyNumberFormat="1" applyFont="1" applyFill="1" applyBorder="1"/>
    <xf numFmtId="49" fontId="21" fillId="4" borderId="13" xfId="0" applyNumberFormat="1" applyFont="1" applyFill="1" applyBorder="1" applyAlignment="1">
      <alignment horizontal="left"/>
    </xf>
    <xf numFmtId="21" fontId="21" fillId="4" borderId="13" xfId="0" applyNumberFormat="1" applyFont="1" applyFill="1" applyBorder="1" applyAlignment="1">
      <alignment horizontal="left"/>
    </xf>
    <xf numFmtId="49" fontId="19" fillId="5" borderId="14" xfId="0" applyNumberFormat="1" applyFont="1" applyFill="1" applyBorder="1" applyAlignment="1">
      <alignment horizontal="center" vertical="center"/>
    </xf>
    <xf numFmtId="49" fontId="19" fillId="5" borderId="0" xfId="0" applyNumberFormat="1" applyFont="1" applyFill="1" applyAlignment="1">
      <alignment horizontal="center" vertical="center"/>
    </xf>
    <xf numFmtId="49" fontId="19" fillId="5" borderId="0" xfId="0" applyNumberFormat="1" applyFont="1" applyFill="1" applyAlignment="1">
      <alignment horizontal="center" vertical="center" wrapText="1"/>
    </xf>
    <xf numFmtId="49" fontId="19" fillId="0" borderId="11" xfId="0" applyNumberFormat="1" applyFont="1" applyBorder="1" applyAlignment="1">
      <alignment vertical="center"/>
    </xf>
    <xf numFmtId="167" fontId="19" fillId="4" borderId="11" xfId="0" applyNumberFormat="1" applyFont="1" applyFill="1" applyBorder="1" applyAlignment="1">
      <alignment vertical="center"/>
    </xf>
    <xf numFmtId="49" fontId="19" fillId="4" borderId="11" xfId="0" applyNumberFormat="1" applyFont="1" applyFill="1" applyBorder="1" applyAlignment="1">
      <alignment horizontal="left" vertical="center" wrapText="1"/>
    </xf>
    <xf numFmtId="49" fontId="19" fillId="4" borderId="11" xfId="0" applyNumberFormat="1" applyFont="1" applyFill="1" applyBorder="1" applyAlignment="1">
      <alignment wrapText="1"/>
    </xf>
    <xf numFmtId="0" fontId="19" fillId="5" borderId="11" xfId="0" applyFont="1" applyFill="1" applyBorder="1"/>
    <xf numFmtId="0" fontId="21" fillId="5" borderId="11" xfId="0" applyFont="1" applyFill="1" applyBorder="1" applyAlignment="1">
      <alignment horizontal="left"/>
    </xf>
    <xf numFmtId="0" fontId="19" fillId="5" borderId="11" xfId="0" applyFont="1" applyFill="1" applyBorder="1" applyAlignment="1">
      <alignment horizontal="center" vertical="center"/>
    </xf>
    <xf numFmtId="14" fontId="19" fillId="4" borderId="11" xfId="0" applyNumberFormat="1" applyFont="1" applyFill="1" applyBorder="1" applyAlignment="1">
      <alignment horizontal="center" vertical="center"/>
    </xf>
    <xf numFmtId="21" fontId="19" fillId="4" borderId="11" xfId="0" applyNumberFormat="1" applyFont="1" applyFill="1" applyBorder="1" applyAlignment="1">
      <alignment horizontal="center" vertical="center"/>
    </xf>
    <xf numFmtId="0" fontId="19" fillId="0" borderId="0" xfId="0" applyFont="1"/>
    <xf numFmtId="49" fontId="19" fillId="5" borderId="11" xfId="0" applyNumberFormat="1" applyFont="1" applyFill="1" applyBorder="1" applyAlignment="1">
      <alignment horizontal="left" vertical="center" wrapText="1"/>
    </xf>
    <xf numFmtId="49" fontId="19" fillId="5" borderId="0" xfId="0" applyNumberFormat="1" applyFont="1" applyFill="1" applyAlignment="1">
      <alignment vertical="center"/>
    </xf>
    <xf numFmtId="49" fontId="19" fillId="5" borderId="0" xfId="0" applyNumberFormat="1" applyFont="1" applyFill="1" applyAlignment="1">
      <alignment vertical="center" wrapText="1"/>
    </xf>
    <xf numFmtId="0" fontId="19" fillId="5" borderId="0" xfId="0" applyFont="1" applyFill="1" applyAlignment="1">
      <alignment vertical="center"/>
    </xf>
    <xf numFmtId="167" fontId="19" fillId="4" borderId="15" xfId="0" applyNumberFormat="1" applyFont="1" applyFill="1" applyBorder="1" applyAlignment="1">
      <alignment horizontal="center" vertical="center"/>
    </xf>
    <xf numFmtId="49" fontId="19" fillId="5" borderId="11" xfId="0" applyNumberFormat="1" applyFont="1" applyFill="1" applyBorder="1" applyAlignment="1">
      <alignment horizontal="center" vertical="center"/>
    </xf>
    <xf numFmtId="169" fontId="19" fillId="4" borderId="11" xfId="0" applyNumberFormat="1" applyFont="1" applyFill="1" applyBorder="1" applyAlignment="1">
      <alignment horizontal="right"/>
    </xf>
    <xf numFmtId="164" fontId="27" fillId="4" borderId="11" xfId="0" applyNumberFormat="1" applyFont="1" applyFill="1" applyBorder="1" applyAlignment="1">
      <alignment horizontal="center"/>
    </xf>
    <xf numFmtId="49" fontId="19" fillId="5" borderId="16" xfId="0" applyNumberFormat="1" applyFont="1" applyFill="1" applyBorder="1" applyAlignment="1">
      <alignment horizontal="center" vertical="center"/>
    </xf>
    <xf numFmtId="49" fontId="19" fillId="5" borderId="16" xfId="0" applyNumberFormat="1" applyFont="1" applyFill="1" applyBorder="1" applyAlignment="1">
      <alignment horizontal="center" vertical="center" wrapText="1"/>
    </xf>
    <xf numFmtId="0" fontId="19" fillId="5" borderId="16" xfId="0" applyFont="1" applyFill="1" applyBorder="1" applyAlignment="1">
      <alignment horizontal="center" vertical="center"/>
    </xf>
    <xf numFmtId="49" fontId="19" fillId="4" borderId="11" xfId="0" applyNumberFormat="1" applyFont="1" applyFill="1" applyBorder="1" applyAlignment="1">
      <alignment horizontal="center" vertical="center"/>
    </xf>
    <xf numFmtId="169" fontId="19" fillId="4" borderId="17" xfId="0" applyNumberFormat="1" applyFont="1" applyFill="1" applyBorder="1" applyAlignment="1">
      <alignment horizontal="right"/>
    </xf>
    <xf numFmtId="164" fontId="27" fillId="5" borderId="17" xfId="0" applyNumberFormat="1" applyFont="1" applyFill="1" applyBorder="1" applyAlignment="1">
      <alignment horizontal="center"/>
    </xf>
    <xf numFmtId="49" fontId="19" fillId="4" borderId="17" xfId="0" applyNumberFormat="1" applyFont="1" applyFill="1" applyBorder="1" applyAlignment="1">
      <alignment horizontal="center"/>
    </xf>
    <xf numFmtId="49" fontId="21" fillId="4" borderId="17" xfId="0" applyNumberFormat="1" applyFont="1" applyFill="1" applyBorder="1" applyAlignment="1">
      <alignment horizontal="left"/>
    </xf>
    <xf numFmtId="0" fontId="19" fillId="4" borderId="17" xfId="0" applyFont="1" applyFill="1" applyBorder="1"/>
    <xf numFmtId="49" fontId="21" fillId="5" borderId="17" xfId="0" applyNumberFormat="1" applyFont="1" applyFill="1" applyBorder="1" applyAlignment="1">
      <alignment horizontal="left"/>
    </xf>
    <xf numFmtId="49" fontId="21" fillId="4" borderId="17" xfId="0" applyNumberFormat="1" applyFont="1" applyFill="1" applyBorder="1" applyAlignment="1">
      <alignment horizontal="left" wrapText="1"/>
    </xf>
    <xf numFmtId="49" fontId="19" fillId="4" borderId="17" xfId="0" applyNumberFormat="1" applyFont="1" applyFill="1" applyBorder="1"/>
    <xf numFmtId="21" fontId="21" fillId="4" borderId="17" xfId="0" applyNumberFormat="1" applyFont="1" applyFill="1" applyBorder="1" applyAlignment="1">
      <alignment horizontal="left"/>
    </xf>
    <xf numFmtId="0" fontId="19" fillId="5" borderId="17" xfId="0" applyFont="1" applyFill="1" applyBorder="1"/>
    <xf numFmtId="0" fontId="0" fillId="2" borderId="0" xfId="0" applyFont="1" applyFill="1" applyBorder="1" applyAlignment="1">
      <alignment horizontal="center" vertical="center" wrapText="1"/>
    </xf>
    <xf numFmtId="0" fontId="0" fillId="0" borderId="0" xfId="0" applyFont="1" applyBorder="1" applyAlignment="1">
      <alignment horizontal="center" vertical="center" wrapText="1"/>
    </xf>
    <xf numFmtId="15" fontId="0" fillId="6" borderId="0" xfId="0" applyNumberFormat="1" applyFill="1"/>
    <xf numFmtId="20" fontId="0" fillId="6" borderId="0" xfId="0" applyNumberFormat="1" applyFill="1"/>
    <xf numFmtId="0" fontId="1" fillId="6" borderId="0" xfId="0" applyFont="1" applyFill="1" applyAlignment="1">
      <alignment horizontal="left"/>
    </xf>
    <xf numFmtId="0" fontId="16" fillId="6" borderId="0" xfId="0" applyFont="1" applyFill="1" applyAlignment="1">
      <alignment horizontal="center" vertical="center"/>
    </xf>
    <xf numFmtId="49" fontId="16" fillId="6" borderId="0" xfId="0" applyNumberFormat="1" applyFont="1" applyFill="1" applyAlignment="1">
      <alignment horizontal="center" vertical="center"/>
    </xf>
    <xf numFmtId="167" fontId="16" fillId="6" borderId="0" xfId="0" applyNumberFormat="1" applyFont="1" applyFill="1" applyAlignment="1">
      <alignment horizontal="center" vertical="center"/>
    </xf>
    <xf numFmtId="0" fontId="30" fillId="6" borderId="0" xfId="0" applyFont="1" applyFill="1" applyAlignment="1">
      <alignment horizontal="center" vertical="center" wrapText="1"/>
    </xf>
    <xf numFmtId="164" fontId="1" fillId="6" borderId="0" xfId="0" applyNumberFormat="1" applyFont="1" applyFill="1" applyAlignment="1">
      <alignment horizontal="right"/>
    </xf>
    <xf numFmtId="164" fontId="2" fillId="6" borderId="0" xfId="0" applyNumberFormat="1" applyFont="1" applyFill="1" applyAlignment="1">
      <alignment horizontal="center"/>
    </xf>
    <xf numFmtId="0" fontId="0" fillId="6" borderId="0" xfId="0" applyFill="1"/>
    <xf numFmtId="0" fontId="1" fillId="6" borderId="0" xfId="0" applyFont="1" applyFill="1" applyAlignment="1">
      <alignment horizontal="center"/>
    </xf>
    <xf numFmtId="49" fontId="1" fillId="6" borderId="0" xfId="0" applyNumberFormat="1" applyFont="1" applyFill="1" applyAlignment="1">
      <alignment horizontal="left"/>
    </xf>
    <xf numFmtId="14" fontId="0" fillId="6" borderId="0" xfId="0" applyNumberFormat="1" applyFill="1"/>
    <xf numFmtId="49" fontId="0" fillId="6" borderId="0" xfId="0" applyNumberFormat="1" applyFill="1" applyAlignment="1">
      <alignment horizontal="center" vertical="center"/>
    </xf>
    <xf numFmtId="0" fontId="0" fillId="6" borderId="0" xfId="0" applyFill="1" applyAlignment="1">
      <alignment horizontal="center" vertical="center"/>
    </xf>
    <xf numFmtId="167" fontId="31" fillId="6" borderId="0" xfId="0" applyNumberFormat="1" applyFont="1" applyFill="1" applyAlignment="1">
      <alignment horizontal="center" vertical="center"/>
    </xf>
    <xf numFmtId="49" fontId="1" fillId="6" borderId="0" xfId="0" applyNumberFormat="1" applyFont="1" applyFill="1" applyAlignment="1">
      <alignment horizontal="left" wrapText="1"/>
    </xf>
    <xf numFmtId="16" fontId="0" fillId="6" borderId="0" xfId="0" applyNumberFormat="1" applyFill="1"/>
    <xf numFmtId="164" fontId="0" fillId="6" borderId="0" xfId="0" applyNumberFormat="1" applyFill="1" applyAlignment="1">
      <alignment horizontal="right"/>
    </xf>
    <xf numFmtId="49" fontId="0" fillId="6" borderId="0" xfId="0" applyNumberFormat="1" applyFill="1" applyAlignment="1">
      <alignment horizontal="center"/>
    </xf>
    <xf numFmtId="0" fontId="1" fillId="6" borderId="0" xfId="0" applyFont="1" applyFill="1" applyAlignment="1">
      <alignment horizontal="left" wrapText="1"/>
    </xf>
    <xf numFmtId="49" fontId="1" fillId="6" borderId="0" xfId="0" applyNumberFormat="1" applyFont="1" applyFill="1" applyAlignment="1">
      <alignment horizontal="center"/>
    </xf>
    <xf numFmtId="20" fontId="1" fillId="6" borderId="0" xfId="0" applyNumberFormat="1" applyFont="1" applyFill="1" applyAlignment="1">
      <alignment horizontal="center"/>
    </xf>
    <xf numFmtId="16" fontId="1" fillId="6" borderId="0" xfId="0" applyNumberFormat="1" applyFont="1" applyFill="1" applyAlignment="1">
      <alignment horizontal="center"/>
    </xf>
    <xf numFmtId="164" fontId="5" fillId="6" borderId="0" xfId="0" applyNumberFormat="1" applyFont="1" applyFill="1" applyAlignment="1">
      <alignment horizontal="center"/>
    </xf>
    <xf numFmtId="14" fontId="1" fillId="6" borderId="0" xfId="0" applyNumberFormat="1" applyFont="1" applyFill="1" applyAlignment="1">
      <alignment horizontal="center"/>
    </xf>
    <xf numFmtId="0" fontId="0" fillId="0" borderId="0" xfId="0" applyFont="1" applyBorder="1" applyAlignment="1">
      <alignment horizontal="center" vertical="center"/>
    </xf>
    <xf numFmtId="0" fontId="16" fillId="7" borderId="0" xfId="0" applyFont="1" applyFill="1" applyAlignment="1">
      <alignment horizontal="center" vertical="center"/>
    </xf>
    <xf numFmtId="0" fontId="16" fillId="7" borderId="0" xfId="0" applyFont="1" applyFill="1" applyAlignment="1">
      <alignment horizontal="center" vertical="center" wrapText="1"/>
    </xf>
    <xf numFmtId="49" fontId="0" fillId="7" borderId="0" xfId="0" applyNumberFormat="1" applyFill="1" applyAlignment="1">
      <alignment horizontal="center" vertical="center"/>
    </xf>
    <xf numFmtId="0" fontId="0" fillId="7" borderId="0" xfId="0" applyFill="1" applyAlignment="1">
      <alignment horizontal="center" vertical="center"/>
    </xf>
    <xf numFmtId="0" fontId="0" fillId="6" borderId="0" xfId="0" applyFill="1" applyAlignment="1">
      <alignment horizontal="center" vertical="center" wrapText="1"/>
    </xf>
    <xf numFmtId="0" fontId="16" fillId="8" borderId="0" xfId="0" applyFont="1" applyFill="1" applyAlignment="1">
      <alignment horizontal="center" vertical="center"/>
    </xf>
    <xf numFmtId="0" fontId="16" fillId="9" borderId="0" xfId="0" applyFont="1" applyFill="1" applyAlignment="1">
      <alignment horizontal="center" vertical="center"/>
    </xf>
    <xf numFmtId="0" fontId="16" fillId="9" borderId="0" xfId="0" applyFont="1" applyFill="1" applyAlignment="1">
      <alignment horizontal="center" vertical="center" wrapText="1"/>
    </xf>
    <xf numFmtId="0" fontId="16" fillId="8" borderId="0" xfId="0" applyFont="1" applyFill="1" applyAlignment="1">
      <alignment horizontal="center" vertical="center" wrapText="1"/>
    </xf>
    <xf numFmtId="167" fontId="16" fillId="8" borderId="0" xfId="0" applyNumberFormat="1" applyFont="1" applyFill="1" applyAlignment="1">
      <alignment horizontal="center" vertical="center"/>
    </xf>
    <xf numFmtId="0" fontId="16" fillId="8" borderId="0" xfId="0" applyFont="1" applyFill="1" applyAlignment="1">
      <alignment horizontal="left" vertical="center" wrapText="1"/>
    </xf>
    <xf numFmtId="164" fontId="0" fillId="8" borderId="0" xfId="0" applyNumberFormat="1" applyFill="1" applyAlignment="1">
      <alignment horizontal="right"/>
    </xf>
    <xf numFmtId="164" fontId="17" fillId="8" borderId="0" xfId="0" applyNumberFormat="1" applyFont="1" applyFill="1" applyAlignment="1">
      <alignment horizontal="center"/>
    </xf>
    <xf numFmtId="49" fontId="0" fillId="8" borderId="0" xfId="0" applyNumberFormat="1" applyFill="1" applyAlignment="1">
      <alignment horizontal="center"/>
    </xf>
    <xf numFmtId="0" fontId="18" fillId="8" borderId="0" xfId="0" applyFont="1" applyFill="1" applyAlignment="1">
      <alignment horizontal="left"/>
    </xf>
    <xf numFmtId="0" fontId="18" fillId="8" borderId="0" xfId="0" applyFont="1" applyFill="1" applyAlignment="1">
      <alignment horizontal="center"/>
    </xf>
    <xf numFmtId="49" fontId="18" fillId="8" borderId="0" xfId="0" applyNumberFormat="1" applyFont="1" applyFill="1" applyAlignment="1">
      <alignment horizontal="left"/>
    </xf>
    <xf numFmtId="49" fontId="18" fillId="8" borderId="0" xfId="0" applyNumberFormat="1" applyFont="1" applyFill="1" applyAlignment="1">
      <alignment horizontal="center"/>
    </xf>
    <xf numFmtId="168" fontId="18" fillId="8" borderId="0" xfId="0" applyNumberFormat="1" applyFont="1" applyFill="1" applyAlignment="1">
      <alignment horizontal="center"/>
    </xf>
    <xf numFmtId="0" fontId="7" fillId="8" borderId="0" xfId="0" applyFont="1" applyFill="1" applyBorder="1" applyAlignment="1">
      <alignment horizontal="center" vertical="center"/>
    </xf>
    <xf numFmtId="0" fontId="7" fillId="10" borderId="0" xfId="0" applyFont="1" applyFill="1" applyBorder="1" applyAlignment="1">
      <alignment horizontal="center" vertical="center"/>
    </xf>
    <xf numFmtId="0" fontId="7" fillId="10" borderId="0" xfId="0" applyFont="1" applyFill="1" applyBorder="1" applyAlignment="1">
      <alignment horizontal="center" vertical="center" wrapText="1"/>
    </xf>
    <xf numFmtId="0" fontId="7" fillId="8" borderId="0" xfId="0" applyFont="1" applyFill="1" applyBorder="1" applyAlignment="1">
      <alignment horizontal="center" vertical="center" wrapText="1"/>
    </xf>
    <xf numFmtId="167" fontId="7" fillId="8" borderId="0" xfId="0" applyNumberFormat="1" applyFont="1" applyFill="1" applyBorder="1" applyAlignment="1">
      <alignment horizontal="center" vertical="center"/>
    </xf>
    <xf numFmtId="0" fontId="7" fillId="8" borderId="0" xfId="0" applyFont="1" applyFill="1" applyBorder="1" applyAlignment="1">
      <alignment horizontal="left" vertical="center" wrapText="1"/>
    </xf>
    <xf numFmtId="164" fontId="0" fillId="8" borderId="0" xfId="0" applyNumberFormat="1" applyFont="1" applyFill="1" applyBorder="1" applyAlignment="1">
      <alignment horizontal="right"/>
    </xf>
    <xf numFmtId="164" fontId="5" fillId="8" borderId="0" xfId="0" applyNumberFormat="1" applyFont="1" applyFill="1" applyBorder="1" applyAlignment="1">
      <alignment horizontal="center"/>
    </xf>
    <xf numFmtId="49" fontId="0" fillId="8" borderId="0" xfId="0" applyNumberFormat="1" applyFont="1" applyFill="1" applyBorder="1" applyAlignment="1">
      <alignment horizontal="center"/>
    </xf>
    <xf numFmtId="0" fontId="1" fillId="8" borderId="0" xfId="0" applyFont="1" applyFill="1" applyBorder="1" applyAlignment="1">
      <alignment horizontal="left"/>
    </xf>
    <xf numFmtId="0" fontId="1" fillId="8" borderId="0" xfId="0" applyFont="1" applyFill="1" applyBorder="1" applyAlignment="1">
      <alignment horizontal="center"/>
    </xf>
    <xf numFmtId="49" fontId="1" fillId="8" borderId="0" xfId="0" applyNumberFormat="1" applyFont="1" applyFill="1" applyBorder="1" applyAlignment="1">
      <alignment horizontal="left"/>
    </xf>
    <xf numFmtId="0" fontId="8" fillId="8" borderId="0" xfId="0" applyFont="1" applyFill="1" applyBorder="1" applyAlignment="1">
      <alignment horizontal="center" vertical="center" wrapText="1"/>
    </xf>
    <xf numFmtId="49" fontId="1" fillId="8" borderId="0" xfId="0" applyNumberFormat="1" applyFont="1" applyFill="1" applyBorder="1" applyAlignment="1">
      <alignment horizontal="center"/>
    </xf>
    <xf numFmtId="20" fontId="1" fillId="8" borderId="0" xfId="0" applyNumberFormat="1" applyFont="1" applyFill="1" applyBorder="1" applyAlignment="1">
      <alignment horizontal="left"/>
    </xf>
    <xf numFmtId="164" fontId="2" fillId="8" borderId="0" xfId="0" applyNumberFormat="1" applyFont="1" applyFill="1" applyBorder="1" applyAlignment="1">
      <alignment horizontal="center"/>
    </xf>
    <xf numFmtId="49" fontId="0" fillId="8" borderId="0" xfId="0" applyNumberFormat="1" applyFill="1" applyBorder="1" applyAlignment="1">
      <alignment horizont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167" fontId="1" fillId="0" borderId="0" xfId="0" applyNumberFormat="1" applyFont="1" applyFill="1" applyAlignment="1">
      <alignment horizontal="center" vertical="center"/>
    </xf>
    <xf numFmtId="0" fontId="1" fillId="0" borderId="0" xfId="0" applyFont="1" applyFill="1" applyAlignment="1">
      <alignment horizontal="left" vertical="center" wrapText="1"/>
    </xf>
    <xf numFmtId="164" fontId="0" fillId="0" borderId="0" xfId="0" applyNumberFormat="1" applyFill="1" applyAlignment="1">
      <alignment horizontal="right"/>
    </xf>
    <xf numFmtId="164" fontId="17" fillId="0" borderId="0" xfId="0" applyNumberFormat="1" applyFont="1" applyFill="1" applyAlignment="1">
      <alignment horizontal="center"/>
    </xf>
    <xf numFmtId="49" fontId="0" fillId="0" borderId="0" xfId="0" applyNumberFormat="1" applyFill="1" applyAlignment="1">
      <alignment horizontal="center"/>
    </xf>
    <xf numFmtId="0" fontId="18" fillId="0" borderId="0" xfId="0" applyFont="1" applyFill="1" applyAlignment="1">
      <alignment horizontal="left"/>
    </xf>
    <xf numFmtId="0" fontId="18" fillId="0" borderId="0" xfId="0" applyFont="1" applyFill="1" applyAlignment="1">
      <alignment horizontal="center"/>
    </xf>
    <xf numFmtId="49" fontId="18" fillId="0" borderId="0" xfId="0" applyNumberFormat="1" applyFont="1" applyFill="1" applyAlignment="1">
      <alignment horizontal="left"/>
    </xf>
    <xf numFmtId="49" fontId="18" fillId="0" borderId="0" xfId="0" applyNumberFormat="1" applyFont="1" applyFill="1" applyAlignment="1">
      <alignment horizontal="center"/>
    </xf>
    <xf numFmtId="168" fontId="18" fillId="0" borderId="0" xfId="0" applyNumberFormat="1" applyFont="1" applyFill="1" applyAlignment="1">
      <alignment horizontal="center"/>
    </xf>
    <xf numFmtId="167" fontId="16" fillId="0" borderId="0" xfId="0" applyNumberFormat="1" applyFont="1" applyFill="1" applyAlignment="1">
      <alignment horizontal="center" vertical="center"/>
    </xf>
    <xf numFmtId="0" fontId="16" fillId="0" borderId="0" xfId="0" applyFont="1" applyFill="1"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167" fontId="7" fillId="0" borderId="0" xfId="0" applyNumberFormat="1" applyFont="1" applyFill="1" applyBorder="1" applyAlignment="1">
      <alignment horizontal="center" vertical="center"/>
    </xf>
    <xf numFmtId="164" fontId="5" fillId="0" borderId="0" xfId="0" applyNumberFormat="1"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center"/>
    </xf>
    <xf numFmtId="49" fontId="1" fillId="0" borderId="0" xfId="0" applyNumberFormat="1" applyFont="1" applyFill="1" applyAlignment="1">
      <alignment horizontal="left"/>
    </xf>
    <xf numFmtId="49" fontId="1" fillId="0" borderId="0" xfId="0" applyNumberFormat="1" applyFont="1" applyFill="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center"/>
    </xf>
    <xf numFmtId="0" fontId="7" fillId="0" borderId="0" xfId="0" applyFont="1" applyFill="1" applyBorder="1" applyAlignment="1">
      <alignment horizontal="left" vertical="center" wrapText="1"/>
    </xf>
    <xf numFmtId="164" fontId="0" fillId="0" borderId="0" xfId="0" applyNumberFormat="1" applyFont="1" applyFill="1" applyBorder="1" applyAlignment="1">
      <alignment horizontal="right"/>
    </xf>
    <xf numFmtId="164" fontId="5" fillId="0" borderId="0" xfId="0" applyNumberFormat="1" applyFont="1" applyFill="1" applyBorder="1" applyAlignment="1">
      <alignment horizontal="center"/>
    </xf>
    <xf numFmtId="49" fontId="0" fillId="0" borderId="0" xfId="0" applyNumberFormat="1" applyFont="1" applyFill="1" applyBorder="1" applyAlignment="1">
      <alignment horizontal="center"/>
    </xf>
    <xf numFmtId="49" fontId="1" fillId="0" borderId="0" xfId="0" applyNumberFormat="1" applyFont="1" applyFill="1" applyBorder="1" applyAlignment="1">
      <alignment horizontal="left"/>
    </xf>
    <xf numFmtId="169" fontId="0" fillId="0" borderId="12" xfId="0" applyNumberFormat="1" applyFill="1" applyBorder="1" applyAlignment="1">
      <alignment horizontal="right"/>
    </xf>
    <xf numFmtId="164" fontId="24" fillId="0" borderId="12" xfId="0" applyNumberFormat="1" applyFont="1" applyFill="1" applyBorder="1" applyAlignment="1">
      <alignment horizontal="center"/>
    </xf>
    <xf numFmtId="49" fontId="0" fillId="0" borderId="12" xfId="0" applyNumberFormat="1" applyFill="1" applyBorder="1" applyAlignment="1">
      <alignment horizontal="center"/>
    </xf>
    <xf numFmtId="49" fontId="25" fillId="0" borderId="12" xfId="0" applyNumberFormat="1" applyFont="1" applyFill="1" applyBorder="1" applyAlignment="1">
      <alignment horizontal="left" wrapText="1"/>
    </xf>
    <xf numFmtId="49" fontId="26" fillId="0" borderId="12" xfId="0" applyNumberFormat="1" applyFont="1" applyFill="1" applyBorder="1"/>
    <xf numFmtId="49" fontId="20" fillId="0" borderId="12" xfId="0" applyNumberFormat="1" applyFont="1" applyFill="1" applyBorder="1" applyAlignment="1">
      <alignment horizontal="left"/>
    </xf>
    <xf numFmtId="49" fontId="20" fillId="0" borderId="12" xfId="0" applyNumberFormat="1" applyFont="1" applyFill="1" applyBorder="1" applyAlignment="1">
      <alignment horizontal="left" wrapText="1"/>
    </xf>
    <xf numFmtId="49" fontId="0" fillId="0" borderId="12" xfId="0" applyNumberFormat="1" applyFill="1" applyBorder="1"/>
    <xf numFmtId="21" fontId="20" fillId="0" borderId="12" xfId="0" applyNumberFormat="1" applyFont="1" applyFill="1" applyBorder="1" applyAlignment="1">
      <alignment horizontal="left"/>
    </xf>
    <xf numFmtId="14" fontId="1" fillId="0" borderId="0" xfId="0" applyNumberFormat="1" applyFont="1" applyFill="1" applyBorder="1" applyAlignment="1">
      <alignment horizontal="center"/>
    </xf>
    <xf numFmtId="49" fontId="15" fillId="0" borderId="0" xfId="0" applyNumberFormat="1" applyFont="1" applyBorder="1" applyAlignment="1">
      <alignment horizontal="left"/>
    </xf>
    <xf numFmtId="0" fontId="15" fillId="0" borderId="0" xfId="0" applyFont="1" applyBorder="1" applyAlignment="1">
      <alignment horizontal="left"/>
    </xf>
    <xf numFmtId="14" fontId="15" fillId="0" borderId="0" xfId="0" applyNumberFormat="1" applyFont="1" applyBorder="1" applyAlignment="1">
      <alignment horizontal="center"/>
    </xf>
    <xf numFmtId="49" fontId="32" fillId="0" borderId="0" xfId="0" applyNumberFormat="1" applyFont="1" applyBorder="1" applyAlignment="1">
      <alignment horizontal="center"/>
    </xf>
    <xf numFmtId="0" fontId="15" fillId="0" borderId="0" xfId="0" applyFont="1" applyBorder="1" applyAlignment="1">
      <alignment horizontal="center"/>
    </xf>
    <xf numFmtId="49" fontId="15" fillId="0" borderId="0" xfId="0" applyNumberFormat="1" applyFont="1" applyBorder="1" applyAlignment="1">
      <alignment horizontal="center"/>
    </xf>
    <xf numFmtId="20" fontId="15" fillId="0" borderId="0" xfId="0" applyNumberFormat="1" applyFont="1" applyBorder="1" applyAlignment="1">
      <alignment horizontal="left"/>
    </xf>
    <xf numFmtId="0" fontId="7" fillId="6" borderId="0" xfId="0" applyFont="1" applyFill="1" applyAlignment="1">
      <alignment horizontal="center" vertical="center" wrapText="1"/>
    </xf>
    <xf numFmtId="16" fontId="1" fillId="11" borderId="0" xfId="0" applyNumberFormat="1" applyFont="1" applyFill="1" applyAlignment="1">
      <alignment horizontal="center"/>
    </xf>
    <xf numFmtId="20" fontId="1" fillId="11" borderId="0" xfId="0" applyNumberFormat="1" applyFont="1" applyFill="1" applyAlignment="1">
      <alignment horizontal="center"/>
    </xf>
    <xf numFmtId="164" fontId="1" fillId="11" borderId="0" xfId="0" applyNumberFormat="1" applyFont="1" applyFill="1" applyAlignment="1">
      <alignment horizontal="right"/>
    </xf>
    <xf numFmtId="164" fontId="2" fillId="11" borderId="0" xfId="0" applyNumberFormat="1" applyFont="1" applyFill="1" applyAlignment="1">
      <alignment horizontal="center"/>
    </xf>
    <xf numFmtId="0" fontId="0" fillId="11" borderId="0" xfId="0" applyFill="1"/>
    <xf numFmtId="0" fontId="1" fillId="11" borderId="0" xfId="0" applyFont="1" applyFill="1" applyAlignment="1">
      <alignment horizontal="left"/>
    </xf>
    <xf numFmtId="0" fontId="1" fillId="11" borderId="0" xfId="0" applyFont="1" applyFill="1" applyAlignment="1">
      <alignment horizontal="center"/>
    </xf>
    <xf numFmtId="49" fontId="1" fillId="11" borderId="0" xfId="0" applyNumberFormat="1" applyFont="1" applyFill="1" applyAlignment="1">
      <alignment horizontal="left"/>
    </xf>
    <xf numFmtId="49" fontId="1" fillId="11" borderId="0" xfId="0" applyNumberFormat="1" applyFont="1" applyFill="1" applyAlignment="1">
      <alignment horizontal="left" wrapText="1"/>
    </xf>
    <xf numFmtId="14" fontId="0" fillId="11" borderId="0" xfId="0" applyNumberFormat="1" applyFill="1"/>
    <xf numFmtId="20" fontId="0" fillId="11" borderId="0" xfId="0" applyNumberFormat="1" applyFill="1"/>
    <xf numFmtId="16" fontId="0" fillId="11" borderId="0" xfId="0" applyNumberFormat="1" applyFill="1"/>
    <xf numFmtId="167" fontId="12" fillId="11" borderId="0" xfId="0" applyNumberFormat="1" applyFont="1" applyFill="1" applyAlignment="1">
      <alignment horizontal="center" vertical="center"/>
    </xf>
    <xf numFmtId="20" fontId="2" fillId="11" borderId="0" xfId="0" applyNumberFormat="1" applyFont="1" applyFill="1" applyAlignment="1">
      <alignment horizontal="center"/>
    </xf>
    <xf numFmtId="0" fontId="7" fillId="11" borderId="0" xfId="0" applyFont="1" applyFill="1" applyAlignment="1">
      <alignment horizontal="center" vertical="center" wrapText="1"/>
    </xf>
    <xf numFmtId="167" fontId="7" fillId="11" borderId="0" xfId="0" applyNumberFormat="1" applyFont="1" applyFill="1" applyAlignment="1">
      <alignment horizontal="center" vertical="center"/>
    </xf>
    <xf numFmtId="167" fontId="1" fillId="11" borderId="0" xfId="0" applyNumberFormat="1" applyFont="1" applyFill="1" applyAlignment="1">
      <alignment horizontal="center" vertical="center"/>
    </xf>
    <xf numFmtId="0" fontId="13" fillId="11" borderId="0" xfId="0" applyFont="1" applyFill="1" applyAlignment="1">
      <alignment horizontal="left" vertical="center" wrapText="1"/>
    </xf>
    <xf numFmtId="0" fontId="7" fillId="11" borderId="0" xfId="0" applyFont="1" applyFill="1" applyAlignment="1">
      <alignment horizontal="left" vertical="center" wrapText="1"/>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6"/>
  <sheetViews>
    <sheetView tabSelected="1" topLeftCell="A15" zoomScale="90" zoomScaleNormal="90" workbookViewId="0">
      <pane xSplit="3700" ySplit="1660" topLeftCell="A18" activePane="bottomRight"/>
      <selection pane="topRight" activeCell="K1" sqref="K1"/>
      <selection pane="bottomLeft" activeCell="B30" sqref="B30"/>
      <selection pane="bottomRight" activeCell="M68" sqref="M68"/>
    </sheetView>
  </sheetViews>
  <sheetFormatPr baseColWidth="10" defaultColWidth="9.1640625" defaultRowHeight="13"/>
  <cols>
    <col min="1" max="1" width="9.1640625" style="1" customWidth="1"/>
    <col min="2" max="2" width="30.5" style="1" customWidth="1"/>
    <col min="3" max="3" width="12.1640625" style="1" customWidth="1"/>
    <col min="4" max="4" width="12.5" style="1" customWidth="1"/>
    <col min="5" max="9" width="9.83203125" style="1" customWidth="1"/>
    <col min="10" max="10" width="18.5" style="2" customWidth="1"/>
    <col min="11" max="12" width="11.5" style="1" customWidth="1"/>
    <col min="13" max="13" width="12.5" style="3" customWidth="1"/>
    <col min="14" max="14" width="13.6640625" style="4" customWidth="1"/>
    <col min="15" max="15" width="11.5" style="1" customWidth="1"/>
    <col min="16" max="16" width="12.1640625" style="1" customWidth="1"/>
    <col min="17" max="17" width="14.1640625" style="4" customWidth="1"/>
    <col min="18" max="19" width="13.1640625" style="4" customWidth="1"/>
    <col min="20" max="20" width="19.5" style="4" customWidth="1"/>
    <col min="21" max="21" width="10.83203125" style="3" customWidth="1"/>
    <col min="22" max="22" width="17.5" style="1" customWidth="1"/>
    <col min="23" max="23" width="20.5" style="4" customWidth="1"/>
    <col min="24" max="24" width="12.1640625" style="1" customWidth="1"/>
    <col min="25" max="16384" width="9.1640625" style="1"/>
  </cols>
  <sheetData>
    <row r="1" spans="1:35">
      <c r="A1" s="4" t="s">
        <v>19</v>
      </c>
      <c r="C1" s="4"/>
      <c r="D1" s="4"/>
      <c r="E1" s="4"/>
      <c r="F1" s="4"/>
      <c r="G1" s="4"/>
      <c r="H1" s="4"/>
      <c r="I1" s="4"/>
      <c r="R1" s="48"/>
      <c r="S1" s="33"/>
    </row>
    <row r="2" spans="1:35" ht="14" thickBot="1">
      <c r="A2" s="5" t="s">
        <v>20</v>
      </c>
      <c r="B2" s="6"/>
      <c r="C2" s="7"/>
      <c r="D2" s="7"/>
      <c r="E2" s="7"/>
      <c r="F2" s="7"/>
      <c r="G2" s="7"/>
      <c r="H2" s="7"/>
      <c r="I2" s="7"/>
      <c r="J2" s="8"/>
      <c r="K2" s="6"/>
      <c r="L2" s="6"/>
      <c r="M2" s="6" t="s">
        <v>21</v>
      </c>
      <c r="N2" s="9">
        <v>0.16980999999999999</v>
      </c>
      <c r="O2" s="6" t="s">
        <v>22</v>
      </c>
      <c r="P2" s="10">
        <f>(5.326-0.891)/100</f>
        <v>4.4349999999999994E-2</v>
      </c>
      <c r="R2" s="49"/>
      <c r="S2" s="50"/>
    </row>
    <row r="3" spans="1:35" s="12" customFormat="1">
      <c r="A3" s="11" t="s">
        <v>23</v>
      </c>
      <c r="C3" s="13"/>
      <c r="D3" s="13"/>
      <c r="E3" s="13"/>
      <c r="F3" s="13"/>
      <c r="G3" s="13"/>
      <c r="H3" s="13"/>
      <c r="I3" s="13"/>
      <c r="M3" s="12" t="s">
        <v>21</v>
      </c>
      <c r="N3" s="14">
        <v>0.1</v>
      </c>
      <c r="O3" s="15" t="s">
        <v>22</v>
      </c>
      <c r="P3" s="16">
        <v>4.2999999999999997E-2</v>
      </c>
      <c r="Q3" s="13"/>
      <c r="R3" s="1"/>
      <c r="S3" s="51"/>
      <c r="T3" s="22"/>
      <c r="U3" s="18"/>
      <c r="W3" s="13"/>
    </row>
    <row r="4" spans="1:35">
      <c r="A4" s="11" t="s">
        <v>24</v>
      </c>
      <c r="B4" s="12"/>
      <c r="C4" s="13"/>
      <c r="D4" s="13"/>
      <c r="E4" s="13"/>
      <c r="F4" s="13"/>
      <c r="G4" s="13"/>
      <c r="H4" s="13"/>
      <c r="I4" s="13"/>
      <c r="J4" s="15"/>
      <c r="K4" s="12"/>
      <c r="L4" s="12"/>
      <c r="M4" s="18"/>
      <c r="N4" s="14">
        <v>4.3999999999999997E-2</v>
      </c>
      <c r="O4" s="12"/>
      <c r="P4" s="19"/>
      <c r="R4" s="1"/>
      <c r="S4" s="51"/>
      <c r="T4" s="22"/>
    </row>
    <row r="5" spans="1:35">
      <c r="A5" s="11" t="s">
        <v>25</v>
      </c>
      <c r="B5" s="12"/>
      <c r="C5" s="13"/>
      <c r="D5" s="13"/>
      <c r="E5" s="13"/>
      <c r="F5" s="13"/>
      <c r="G5" s="13"/>
      <c r="H5" s="13"/>
      <c r="I5" s="13"/>
      <c r="J5" s="15"/>
      <c r="K5" s="12"/>
      <c r="L5" s="12"/>
      <c r="M5" s="18"/>
      <c r="N5" s="14">
        <v>2.8000000000000001E-2</v>
      </c>
      <c r="O5" s="12" t="s">
        <v>26</v>
      </c>
      <c r="P5" s="19"/>
      <c r="T5" s="22"/>
    </row>
    <row r="6" spans="1:35">
      <c r="A6" s="11" t="s">
        <v>27</v>
      </c>
      <c r="B6" s="12"/>
      <c r="C6" s="13"/>
      <c r="D6" s="13"/>
      <c r="E6" s="13"/>
      <c r="F6" s="13"/>
      <c r="G6" s="13"/>
      <c r="H6" s="13"/>
      <c r="I6" s="13"/>
      <c r="J6" s="15"/>
      <c r="K6" s="12"/>
      <c r="L6" s="12"/>
      <c r="M6" s="18"/>
      <c r="N6" s="14">
        <v>6.7000000000000004E-2</v>
      </c>
      <c r="O6" s="12" t="s">
        <v>28</v>
      </c>
      <c r="P6" s="19"/>
      <c r="T6" s="22"/>
    </row>
    <row r="7" spans="1:35">
      <c r="A7" s="11" t="s">
        <v>29</v>
      </c>
      <c r="B7" s="12"/>
      <c r="C7" s="13"/>
      <c r="D7" s="13"/>
      <c r="E7" s="13"/>
      <c r="F7" s="13"/>
      <c r="G7" s="13"/>
      <c r="H7" s="13"/>
      <c r="I7" s="13"/>
      <c r="J7" s="15"/>
      <c r="K7" s="12"/>
      <c r="L7" s="12"/>
      <c r="M7" s="18"/>
      <c r="N7" s="14">
        <v>0.17399999999999999</v>
      </c>
      <c r="O7" s="12"/>
      <c r="P7" s="19"/>
      <c r="T7" s="22"/>
    </row>
    <row r="8" spans="1:35">
      <c r="A8" s="11" t="s">
        <v>30</v>
      </c>
      <c r="B8" s="12"/>
      <c r="C8" s="13"/>
      <c r="D8" s="13"/>
      <c r="E8" s="13"/>
      <c r="F8" s="13"/>
      <c r="G8" s="13"/>
      <c r="H8" s="13"/>
      <c r="I8" s="13"/>
      <c r="J8" s="15"/>
      <c r="K8" s="12"/>
      <c r="L8" s="12"/>
      <c r="M8" s="18"/>
      <c r="N8" s="14">
        <v>0.5</v>
      </c>
      <c r="O8" s="12"/>
      <c r="P8" s="19"/>
      <c r="T8" s="22"/>
    </row>
    <row r="9" spans="1:35">
      <c r="A9" s="11" t="s">
        <v>31</v>
      </c>
      <c r="B9" s="12"/>
      <c r="C9" s="13"/>
      <c r="D9" s="13"/>
      <c r="E9" s="13"/>
      <c r="F9" s="13"/>
      <c r="G9" s="13"/>
      <c r="H9" s="13"/>
      <c r="I9" s="13"/>
      <c r="J9" s="20"/>
      <c r="K9" s="12"/>
      <c r="L9" s="12"/>
      <c r="M9" s="12"/>
      <c r="N9" s="21" t="s">
        <v>32</v>
      </c>
      <c r="O9" s="22" t="s">
        <v>33</v>
      </c>
      <c r="P9" s="19"/>
    </row>
    <row r="10" spans="1:35">
      <c r="A10" s="23" t="s">
        <v>34</v>
      </c>
      <c r="B10" s="24"/>
      <c r="C10" s="24"/>
      <c r="D10" s="24"/>
      <c r="E10" s="24"/>
      <c r="F10" s="24"/>
      <c r="G10" s="24"/>
      <c r="H10" s="24"/>
      <c r="I10" s="24"/>
      <c r="J10" s="25"/>
      <c r="K10" s="24"/>
      <c r="L10" s="24"/>
      <c r="M10" s="26"/>
      <c r="N10" s="27">
        <v>1.2999999999999999E-2</v>
      </c>
      <c r="O10" s="24" t="s">
        <v>35</v>
      </c>
      <c r="P10" s="28"/>
    </row>
    <row r="11" spans="1:35">
      <c r="A11" s="4"/>
      <c r="C11" s="4"/>
      <c r="D11" s="4"/>
      <c r="E11" s="4"/>
      <c r="F11" s="4"/>
      <c r="G11" s="4"/>
      <c r="H11" s="4"/>
      <c r="I11" s="4"/>
      <c r="K11" s="29"/>
      <c r="L11" s="17"/>
      <c r="O11" s="29"/>
      <c r="P11" s="29"/>
    </row>
    <row r="13" spans="1:35">
      <c r="A13" s="42"/>
      <c r="B13" s="42"/>
      <c r="C13" s="43"/>
      <c r="D13" s="43"/>
      <c r="E13" s="44"/>
      <c r="F13" s="44"/>
      <c r="G13" s="44"/>
      <c r="H13" s="44"/>
      <c r="I13" s="44"/>
      <c r="J13" s="37"/>
    </row>
    <row r="14" spans="1:35">
      <c r="A14" s="53" t="s">
        <v>87</v>
      </c>
      <c r="B14"/>
      <c r="C14" s="54"/>
      <c r="D14"/>
      <c r="E14"/>
      <c r="F14"/>
      <c r="G14"/>
      <c r="H14"/>
      <c r="I14"/>
      <c r="J14"/>
      <c r="M14" s="30"/>
      <c r="N14" s="31"/>
      <c r="O14" s="30"/>
      <c r="P14" s="30"/>
      <c r="Q14" s="32"/>
    </row>
    <row r="15" spans="1:35" s="95" customFormat="1" ht="57" thickBot="1">
      <c r="A15" s="88" t="s">
        <v>88</v>
      </c>
      <c r="B15" s="88" t="s">
        <v>89</v>
      </c>
      <c r="C15" s="89" t="s">
        <v>90</v>
      </c>
      <c r="D15" s="88" t="s">
        <v>91</v>
      </c>
      <c r="E15" s="88" t="s">
        <v>92</v>
      </c>
      <c r="F15" s="88" t="s">
        <v>93</v>
      </c>
      <c r="G15" s="89" t="s">
        <v>94</v>
      </c>
      <c r="H15" s="89" t="s">
        <v>95</v>
      </c>
      <c r="I15" s="89" t="s">
        <v>96</v>
      </c>
      <c r="J15" s="88" t="s">
        <v>97</v>
      </c>
      <c r="K15" s="90" t="s">
        <v>36</v>
      </c>
      <c r="L15" s="90" t="s">
        <v>37</v>
      </c>
      <c r="M15" s="91" t="s">
        <v>318</v>
      </c>
      <c r="N15" s="92" t="s">
        <v>319</v>
      </c>
      <c r="O15" s="90" t="s">
        <v>320</v>
      </c>
      <c r="P15" s="90" t="s">
        <v>321</v>
      </c>
      <c r="Q15" s="92"/>
      <c r="R15" s="92" t="s">
        <v>38</v>
      </c>
      <c r="S15" s="92" t="s">
        <v>73</v>
      </c>
      <c r="T15" s="92" t="s">
        <v>322</v>
      </c>
      <c r="U15" s="93" t="s">
        <v>323</v>
      </c>
      <c r="V15" s="93" t="s">
        <v>85</v>
      </c>
      <c r="W15" s="94" t="s">
        <v>324</v>
      </c>
      <c r="X15" s="93" t="s">
        <v>86</v>
      </c>
      <c r="Y15" s="93" t="s">
        <v>325</v>
      </c>
      <c r="Z15" s="93" t="s">
        <v>326</v>
      </c>
    </row>
    <row r="16" spans="1:35" s="12" customFormat="1">
      <c r="A16" s="55" t="s">
        <v>98</v>
      </c>
      <c r="B16" s="55" t="s">
        <v>11</v>
      </c>
      <c r="C16" s="55" t="s">
        <v>8</v>
      </c>
      <c r="D16" s="55" t="s">
        <v>99</v>
      </c>
      <c r="E16" s="55" t="s">
        <v>100</v>
      </c>
      <c r="F16" s="55">
        <v>191</v>
      </c>
      <c r="G16" s="55" t="s">
        <v>43</v>
      </c>
      <c r="H16" s="55">
        <v>44642</v>
      </c>
      <c r="I16" s="55">
        <v>44645</v>
      </c>
      <c r="J16" s="55"/>
      <c r="K16" s="55" t="s">
        <v>78</v>
      </c>
      <c r="L16" s="55" t="s">
        <v>78</v>
      </c>
      <c r="M16" s="55" t="s">
        <v>344</v>
      </c>
      <c r="N16" s="55">
        <v>4729135869</v>
      </c>
      <c r="O16" s="55" t="s">
        <v>371</v>
      </c>
      <c r="P16" s="55">
        <v>5317334009</v>
      </c>
      <c r="Q16" s="55"/>
      <c r="R16" s="55" t="s">
        <v>369</v>
      </c>
      <c r="S16" s="55" t="s">
        <v>372</v>
      </c>
      <c r="T16" s="55"/>
      <c r="U16" s="100">
        <v>44638</v>
      </c>
      <c r="V16" s="99">
        <v>0.57638888888888895</v>
      </c>
      <c r="W16" s="99">
        <v>0.78472222222222221</v>
      </c>
      <c r="X16" s="96">
        <v>44642</v>
      </c>
      <c r="Y16" s="55"/>
      <c r="Z16" s="55"/>
      <c r="AA16" s="55"/>
      <c r="AB16" s="55"/>
      <c r="AC16" s="55"/>
      <c r="AD16" s="55"/>
      <c r="AE16" s="55"/>
      <c r="AF16" s="55"/>
      <c r="AG16" s="55"/>
      <c r="AH16" s="55"/>
      <c r="AI16" s="55"/>
    </row>
    <row r="17" spans="1:35" s="12" customFormat="1">
      <c r="A17" s="55" t="s">
        <v>98</v>
      </c>
      <c r="B17" s="55" t="s">
        <v>17</v>
      </c>
      <c r="C17" s="55" t="s">
        <v>72</v>
      </c>
      <c r="D17" s="55" t="s">
        <v>101</v>
      </c>
      <c r="E17" s="55" t="s">
        <v>102</v>
      </c>
      <c r="F17" s="55">
        <v>1325</v>
      </c>
      <c r="G17" s="55" t="s">
        <v>43</v>
      </c>
      <c r="H17" s="55">
        <v>44644</v>
      </c>
      <c r="I17" s="55">
        <v>44647</v>
      </c>
      <c r="J17" s="55" t="s">
        <v>382</v>
      </c>
      <c r="K17" s="55" t="s">
        <v>78</v>
      </c>
      <c r="L17" s="55" t="s">
        <v>78</v>
      </c>
      <c r="M17" s="55" t="s">
        <v>329</v>
      </c>
      <c r="N17" s="55">
        <v>2090164</v>
      </c>
      <c r="O17" s="55" t="s">
        <v>340</v>
      </c>
      <c r="P17" s="55">
        <v>60205829</v>
      </c>
      <c r="Q17" s="55"/>
      <c r="R17" s="55" t="s">
        <v>369</v>
      </c>
      <c r="S17" s="192" t="s">
        <v>509</v>
      </c>
      <c r="T17" s="55"/>
      <c r="U17" s="100">
        <v>44638</v>
      </c>
      <c r="V17" s="99">
        <v>0.6875</v>
      </c>
      <c r="W17" s="99">
        <v>0.89583333333333337</v>
      </c>
      <c r="X17" s="100">
        <v>44641</v>
      </c>
      <c r="Y17" s="55"/>
      <c r="Z17" s="55"/>
      <c r="AA17" s="55"/>
      <c r="AB17" s="55"/>
      <c r="AC17" s="55"/>
      <c r="AD17" s="55"/>
      <c r="AE17" s="55"/>
      <c r="AF17" s="55"/>
      <c r="AG17" s="55"/>
      <c r="AH17" s="55"/>
      <c r="AI17" s="55"/>
    </row>
    <row r="18" spans="1:35" s="12" customFormat="1" ht="70">
      <c r="A18" s="55" t="s">
        <v>98</v>
      </c>
      <c r="B18" s="55" t="s">
        <v>58</v>
      </c>
      <c r="C18" s="55" t="s">
        <v>59</v>
      </c>
      <c r="D18" s="55" t="s">
        <v>103</v>
      </c>
      <c r="E18" s="55" t="s">
        <v>104</v>
      </c>
      <c r="F18" s="55">
        <v>1048</v>
      </c>
      <c r="G18" s="55" t="s">
        <v>43</v>
      </c>
      <c r="H18" s="55">
        <v>44639</v>
      </c>
      <c r="I18" s="55">
        <v>44642</v>
      </c>
      <c r="J18" s="275" t="s">
        <v>523</v>
      </c>
      <c r="K18" s="55" t="s">
        <v>78</v>
      </c>
      <c r="L18" s="55" t="s">
        <v>78</v>
      </c>
      <c r="M18" s="55" t="s">
        <v>329</v>
      </c>
      <c r="N18" s="55">
        <v>2090191</v>
      </c>
      <c r="O18" s="55" t="s">
        <v>351</v>
      </c>
      <c r="P18" s="55">
        <v>60142004</v>
      </c>
      <c r="Q18" s="55"/>
      <c r="R18" s="55"/>
      <c r="S18" s="56" t="s">
        <v>524</v>
      </c>
      <c r="T18" s="55" t="s">
        <v>352</v>
      </c>
      <c r="U18" s="55"/>
      <c r="V18" s="55"/>
      <c r="W18" s="55"/>
      <c r="X18" s="100">
        <v>44638</v>
      </c>
      <c r="Y18" s="99">
        <v>0.34027777777777773</v>
      </c>
      <c r="Z18" s="99">
        <v>0.54861111111111105</v>
      </c>
      <c r="AA18" s="55"/>
      <c r="AB18" s="55"/>
      <c r="AC18" s="55"/>
      <c r="AD18" s="55"/>
      <c r="AE18" s="55"/>
      <c r="AF18" s="55"/>
      <c r="AG18" s="55"/>
      <c r="AH18" s="55"/>
      <c r="AI18" s="55"/>
    </row>
    <row r="19" spans="1:35" s="12" customFormat="1">
      <c r="A19" s="55" t="s">
        <v>105</v>
      </c>
      <c r="B19" s="55" t="s">
        <v>106</v>
      </c>
      <c r="C19" s="55" t="s">
        <v>107</v>
      </c>
      <c r="D19" s="55" t="s">
        <v>108</v>
      </c>
      <c r="E19" s="55" t="s">
        <v>109</v>
      </c>
      <c r="F19" s="55" t="s">
        <v>107</v>
      </c>
      <c r="G19" s="55" t="s">
        <v>107</v>
      </c>
      <c r="H19" s="55"/>
      <c r="I19" s="55"/>
      <c r="J19" s="55" t="s">
        <v>110</v>
      </c>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row>
    <row r="20" spans="1:35" s="12" customFormat="1" ht="112">
      <c r="A20" s="55" t="s">
        <v>105</v>
      </c>
      <c r="B20" s="55" t="s">
        <v>111</v>
      </c>
      <c r="C20" s="55" t="s">
        <v>107</v>
      </c>
      <c r="D20" s="55" t="s">
        <v>112</v>
      </c>
      <c r="E20" s="55" t="s">
        <v>113</v>
      </c>
      <c r="F20" s="55" t="s">
        <v>107</v>
      </c>
      <c r="G20" s="55" t="s">
        <v>107</v>
      </c>
      <c r="H20" s="58">
        <v>44632</v>
      </c>
      <c r="I20" s="59">
        <v>44635</v>
      </c>
      <c r="J20" s="60" t="s">
        <v>114</v>
      </c>
      <c r="K20" s="35"/>
      <c r="L20" s="36"/>
      <c r="M20" s="61"/>
      <c r="N20" s="62"/>
      <c r="O20" s="61"/>
      <c r="P20" s="34"/>
      <c r="Q20" s="63"/>
      <c r="R20" s="62"/>
      <c r="S20" s="62"/>
      <c r="T20" s="64"/>
      <c r="U20" s="61"/>
      <c r="V20" s="61"/>
      <c r="W20" s="62"/>
    </row>
    <row r="21" spans="1:35" s="12" customFormat="1" ht="84">
      <c r="A21" s="55" t="s">
        <v>98</v>
      </c>
      <c r="B21" s="55" t="s">
        <v>76</v>
      </c>
      <c r="C21" s="55"/>
      <c r="D21" s="55" t="s">
        <v>115</v>
      </c>
      <c r="E21" s="55" t="s">
        <v>116</v>
      </c>
      <c r="F21" s="55">
        <v>5152</v>
      </c>
      <c r="G21" s="55" t="s">
        <v>40</v>
      </c>
      <c r="H21" s="56" t="s">
        <v>117</v>
      </c>
      <c r="I21" s="55"/>
      <c r="J21" s="55"/>
      <c r="K21" s="52"/>
      <c r="L21" s="67"/>
      <c r="M21" s="57"/>
      <c r="N21" s="57"/>
      <c r="O21" s="57"/>
      <c r="P21" s="57"/>
      <c r="Q21" s="64"/>
      <c r="R21" s="13"/>
      <c r="S21" s="13"/>
      <c r="T21" s="64"/>
      <c r="U21" s="68"/>
      <c r="V21" s="69"/>
      <c r="W21" s="70"/>
      <c r="X21" s="57"/>
    </row>
    <row r="22" spans="1:35" s="12" customFormat="1">
      <c r="A22" s="55" t="s">
        <v>98</v>
      </c>
      <c r="B22" s="55" t="s">
        <v>41</v>
      </c>
      <c r="C22" s="55" t="s">
        <v>42</v>
      </c>
      <c r="D22" s="55" t="s">
        <v>118</v>
      </c>
      <c r="E22" s="55" t="s">
        <v>119</v>
      </c>
      <c r="F22" s="55">
        <v>47</v>
      </c>
      <c r="G22" s="55" t="s">
        <v>43</v>
      </c>
      <c r="H22" s="59">
        <v>44637</v>
      </c>
      <c r="I22" s="59">
        <v>44640</v>
      </c>
      <c r="J22" s="55" t="s">
        <v>120</v>
      </c>
      <c r="K22" s="52" t="s">
        <v>78</v>
      </c>
      <c r="L22" s="67" t="s">
        <v>78</v>
      </c>
      <c r="M22" s="57" t="s">
        <v>329</v>
      </c>
      <c r="N22" s="57" t="s">
        <v>354</v>
      </c>
      <c r="O22" s="57"/>
      <c r="P22" s="57">
        <v>952203030509</v>
      </c>
      <c r="Q22" s="63"/>
      <c r="R22" s="13">
        <v>76</v>
      </c>
      <c r="S22" s="269" t="s">
        <v>512</v>
      </c>
      <c r="T22" s="63"/>
      <c r="U22" s="72">
        <v>44634</v>
      </c>
      <c r="V22" s="69">
        <v>0.78819444444444453</v>
      </c>
      <c r="W22" s="69">
        <v>0.99652777777777779</v>
      </c>
      <c r="X22" s="72">
        <v>44637</v>
      </c>
      <c r="Y22" s="97">
        <v>0.57291666666666663</v>
      </c>
      <c r="Z22" s="97">
        <v>0.78125</v>
      </c>
    </row>
    <row r="23" spans="1:35" s="12" customFormat="1" ht="84">
      <c r="A23" s="55" t="s">
        <v>98</v>
      </c>
      <c r="B23" s="55" t="s">
        <v>44</v>
      </c>
      <c r="C23" s="55" t="s">
        <v>45</v>
      </c>
      <c r="D23" s="55" t="s">
        <v>121</v>
      </c>
      <c r="E23" s="55" t="s">
        <v>122</v>
      </c>
      <c r="F23" s="55">
        <v>882</v>
      </c>
      <c r="G23" s="55" t="s">
        <v>43</v>
      </c>
      <c r="H23" s="59">
        <v>44638</v>
      </c>
      <c r="I23" s="59">
        <v>44641</v>
      </c>
      <c r="J23" s="165" t="s">
        <v>444</v>
      </c>
      <c r="K23" s="52" t="s">
        <v>78</v>
      </c>
      <c r="L23" s="67" t="s">
        <v>78</v>
      </c>
      <c r="M23" s="57" t="s">
        <v>329</v>
      </c>
      <c r="N23" s="13">
        <v>2090233</v>
      </c>
      <c r="O23" s="57" t="s">
        <v>353</v>
      </c>
      <c r="P23" s="12">
        <v>60197741</v>
      </c>
      <c r="Q23" s="64"/>
      <c r="R23" s="13">
        <v>76</v>
      </c>
      <c r="S23" s="168" t="s">
        <v>445</v>
      </c>
      <c r="T23" s="64"/>
      <c r="U23" s="166">
        <v>44633</v>
      </c>
      <c r="V23" s="167">
        <v>0.34583333333333338</v>
      </c>
      <c r="W23" s="68"/>
      <c r="X23" s="72">
        <v>44637</v>
      </c>
      <c r="Y23" s="97">
        <v>0.67013888888888884</v>
      </c>
      <c r="Z23" s="97">
        <v>0.87847222222222221</v>
      </c>
    </row>
    <row r="24" spans="1:35" s="12" customFormat="1" ht="57">
      <c r="A24" s="55" t="s">
        <v>98</v>
      </c>
      <c r="B24" s="55" t="s">
        <v>16</v>
      </c>
      <c r="C24" s="55" t="s">
        <v>6</v>
      </c>
      <c r="D24" s="55" t="s">
        <v>123</v>
      </c>
      <c r="E24" s="55" t="s">
        <v>124</v>
      </c>
      <c r="F24" s="55">
        <v>444</v>
      </c>
      <c r="G24" s="55" t="s">
        <v>43</v>
      </c>
      <c r="H24" s="59">
        <v>44644</v>
      </c>
      <c r="I24" s="74">
        <v>44648</v>
      </c>
      <c r="J24" s="112" t="s">
        <v>402</v>
      </c>
      <c r="K24" s="113">
        <v>44668</v>
      </c>
      <c r="L24" s="114"/>
      <c r="M24" s="115" t="s">
        <v>403</v>
      </c>
      <c r="N24" s="116" t="s">
        <v>404</v>
      </c>
      <c r="O24" s="117" t="s">
        <v>408</v>
      </c>
      <c r="P24" s="118">
        <v>60154647</v>
      </c>
      <c r="Q24" s="116"/>
      <c r="R24" s="116" t="s">
        <v>405</v>
      </c>
      <c r="S24" s="112" t="s">
        <v>409</v>
      </c>
      <c r="T24" s="119" t="s">
        <v>525</v>
      </c>
      <c r="U24" s="117" t="s">
        <v>406</v>
      </c>
      <c r="V24" s="117" t="s">
        <v>407</v>
      </c>
      <c r="W24" s="120">
        <v>44644.736111111109</v>
      </c>
      <c r="X24" s="276">
        <v>44644</v>
      </c>
      <c r="Y24" s="277">
        <v>0.40625</v>
      </c>
    </row>
    <row r="25" spans="1:35" s="12" customFormat="1">
      <c r="A25" s="55" t="s">
        <v>98</v>
      </c>
      <c r="B25" s="55" t="s">
        <v>62</v>
      </c>
      <c r="C25" s="55" t="s">
        <v>9</v>
      </c>
      <c r="D25" s="55" t="s">
        <v>125</v>
      </c>
      <c r="E25" s="55" t="s">
        <v>126</v>
      </c>
      <c r="F25" s="55">
        <v>1310</v>
      </c>
      <c r="G25" s="55" t="s">
        <v>43</v>
      </c>
      <c r="H25" s="59">
        <v>44642</v>
      </c>
      <c r="I25" s="59">
        <v>44645</v>
      </c>
      <c r="J25" s="55"/>
      <c r="K25" s="52"/>
      <c r="L25" s="38" t="s">
        <v>78</v>
      </c>
      <c r="M25" s="78" t="s">
        <v>329</v>
      </c>
      <c r="N25" s="13">
        <v>2090192</v>
      </c>
      <c r="O25" s="78" t="s">
        <v>20</v>
      </c>
      <c r="P25" s="12">
        <v>60247690</v>
      </c>
      <c r="Q25" s="64"/>
      <c r="R25" s="64" t="s">
        <v>369</v>
      </c>
      <c r="S25" s="64" t="s">
        <v>332</v>
      </c>
      <c r="T25" s="64"/>
      <c r="U25" s="18" t="s">
        <v>368</v>
      </c>
      <c r="V25" s="69">
        <v>0.51041666666666663</v>
      </c>
      <c r="W25" s="69">
        <v>0.71875</v>
      </c>
      <c r="X25" s="72">
        <v>44641</v>
      </c>
      <c r="Y25" s="69">
        <v>0.72916666666666663</v>
      </c>
    </row>
    <row r="26" spans="1:35" s="176" customFormat="1" ht="112">
      <c r="A26" s="169" t="s">
        <v>98</v>
      </c>
      <c r="B26" s="169" t="s">
        <v>64</v>
      </c>
      <c r="C26" s="169" t="s">
        <v>79</v>
      </c>
      <c r="D26" s="170" t="s">
        <v>446</v>
      </c>
      <c r="E26" s="170" t="s">
        <v>447</v>
      </c>
      <c r="F26" s="169">
        <v>4191</v>
      </c>
      <c r="G26" s="169" t="s">
        <v>43</v>
      </c>
      <c r="H26" s="171">
        <v>44635</v>
      </c>
      <c r="I26" s="171">
        <v>44644</v>
      </c>
      <c r="J26" s="172" t="s">
        <v>448</v>
      </c>
      <c r="K26" s="278" t="s">
        <v>78</v>
      </c>
      <c r="L26" s="279" t="s">
        <v>78</v>
      </c>
      <c r="M26" s="280" t="s">
        <v>329</v>
      </c>
      <c r="N26" s="281">
        <v>1834710</v>
      </c>
      <c r="O26" s="280" t="s">
        <v>327</v>
      </c>
      <c r="P26" s="282">
        <v>60154444</v>
      </c>
      <c r="Q26" s="283"/>
      <c r="R26" s="283"/>
      <c r="S26" s="281" t="s">
        <v>449</v>
      </c>
      <c r="T26" s="284" t="s">
        <v>526</v>
      </c>
      <c r="U26" s="285"/>
      <c r="V26" s="286"/>
      <c r="W26" s="280"/>
      <c r="X26" s="287">
        <v>44638</v>
      </c>
      <c r="Y26" s="277">
        <v>0.55555555555555558</v>
      </c>
    </row>
    <row r="27" spans="1:35" s="176" customFormat="1" ht="126">
      <c r="A27" s="169" t="s">
        <v>98</v>
      </c>
      <c r="B27" s="169" t="s">
        <v>69</v>
      </c>
      <c r="C27" s="169" t="s">
        <v>84</v>
      </c>
      <c r="D27" s="179" t="s">
        <v>450</v>
      </c>
      <c r="E27" s="179" t="s">
        <v>451</v>
      </c>
      <c r="F27" s="180" t="s">
        <v>452</v>
      </c>
      <c r="G27" s="169" t="s">
        <v>43</v>
      </c>
      <c r="H27" s="171">
        <v>44636</v>
      </c>
      <c r="I27" s="288">
        <v>44641</v>
      </c>
      <c r="J27" s="169"/>
      <c r="K27" s="173" t="s">
        <v>78</v>
      </c>
      <c r="L27" s="174" t="s">
        <v>78</v>
      </c>
      <c r="M27" s="175" t="s">
        <v>453</v>
      </c>
      <c r="N27" s="175">
        <v>472313314</v>
      </c>
      <c r="O27" s="175" t="s">
        <v>327</v>
      </c>
      <c r="P27" s="175">
        <v>60195898</v>
      </c>
      <c r="Q27" s="177"/>
      <c r="R27" s="168"/>
      <c r="S27" s="168" t="s">
        <v>449</v>
      </c>
      <c r="T27" s="182" t="s">
        <v>454</v>
      </c>
      <c r="U27" s="178" t="s">
        <v>455</v>
      </c>
      <c r="V27" s="167" t="s">
        <v>456</v>
      </c>
      <c r="W27" s="178"/>
      <c r="X27" s="183">
        <v>44641</v>
      </c>
      <c r="Y27" s="167">
        <v>0.50763888888888886</v>
      </c>
    </row>
    <row r="28" spans="1:35" s="12" customFormat="1" ht="70">
      <c r="A28" s="55" t="s">
        <v>105</v>
      </c>
      <c r="B28" s="55" t="s">
        <v>129</v>
      </c>
      <c r="C28" s="55" t="s">
        <v>107</v>
      </c>
      <c r="D28" s="55" t="s">
        <v>130</v>
      </c>
      <c r="E28" s="55" t="s">
        <v>131</v>
      </c>
      <c r="F28" s="55" t="s">
        <v>107</v>
      </c>
      <c r="G28" s="55" t="s">
        <v>107</v>
      </c>
      <c r="H28" s="55"/>
      <c r="I28" s="55"/>
      <c r="J28" s="77" t="s">
        <v>132</v>
      </c>
      <c r="K28" s="52"/>
      <c r="L28" s="36"/>
      <c r="M28" s="75"/>
      <c r="N28" s="13"/>
      <c r="O28" s="75"/>
      <c r="Q28" s="64"/>
      <c r="R28" s="13"/>
      <c r="S28" s="13"/>
      <c r="T28" s="64"/>
      <c r="U28" s="18"/>
      <c r="V28" s="18"/>
      <c r="W28" s="13"/>
    </row>
    <row r="29" spans="1:35" s="12" customFormat="1" ht="42">
      <c r="A29" s="55" t="s">
        <v>98</v>
      </c>
      <c r="B29" s="55" t="s">
        <v>13</v>
      </c>
      <c r="C29" s="55" t="s">
        <v>4</v>
      </c>
      <c r="D29" s="55" t="s">
        <v>133</v>
      </c>
      <c r="E29" s="55" t="s">
        <v>134</v>
      </c>
      <c r="F29" s="55">
        <v>1490</v>
      </c>
      <c r="G29" s="55" t="s">
        <v>43</v>
      </c>
      <c r="H29" s="59">
        <v>44642</v>
      </c>
      <c r="I29" s="59">
        <v>44645</v>
      </c>
      <c r="J29" s="56" t="s">
        <v>383</v>
      </c>
      <c r="K29" s="38" t="s">
        <v>78</v>
      </c>
      <c r="L29" s="67" t="s">
        <v>78</v>
      </c>
      <c r="M29" s="57" t="s">
        <v>329</v>
      </c>
      <c r="N29" s="57">
        <v>2090235</v>
      </c>
      <c r="O29" s="57" t="s">
        <v>340</v>
      </c>
      <c r="P29" s="57">
        <v>60197741</v>
      </c>
      <c r="Q29" s="64"/>
      <c r="R29" s="13" t="s">
        <v>369</v>
      </c>
      <c r="S29" s="64" t="s">
        <v>332</v>
      </c>
      <c r="T29" s="177" t="s">
        <v>457</v>
      </c>
      <c r="U29" s="72">
        <v>44638</v>
      </c>
      <c r="V29" s="69">
        <v>0.74305555555555547</v>
      </c>
      <c r="W29" s="69">
        <v>0.95138888888888884</v>
      </c>
      <c r="X29" s="96">
        <v>44642</v>
      </c>
      <c r="Y29" s="289">
        <v>0.41666666666666669</v>
      </c>
    </row>
    <row r="30" spans="1:35" s="12" customFormat="1" ht="70">
      <c r="A30" s="55" t="s">
        <v>105</v>
      </c>
      <c r="B30" s="55" t="s">
        <v>135</v>
      </c>
      <c r="C30" s="55" t="s">
        <v>107</v>
      </c>
      <c r="D30" s="55" t="s">
        <v>136</v>
      </c>
      <c r="E30" s="55" t="s">
        <v>137</v>
      </c>
      <c r="F30" s="55" t="s">
        <v>107</v>
      </c>
      <c r="G30" s="55" t="s">
        <v>107</v>
      </c>
      <c r="H30" s="55"/>
      <c r="I30" s="55"/>
      <c r="J30" s="77" t="s">
        <v>132</v>
      </c>
      <c r="K30" s="52"/>
      <c r="L30" s="36"/>
      <c r="M30" s="18"/>
      <c r="N30" s="62"/>
      <c r="P30" s="34"/>
      <c r="Q30" s="64"/>
      <c r="R30" s="64"/>
      <c r="S30" s="13"/>
      <c r="T30" s="64"/>
      <c r="U30" s="18"/>
      <c r="V30" s="18"/>
      <c r="W30" s="13"/>
    </row>
    <row r="31" spans="1:35" s="12" customFormat="1">
      <c r="A31" s="55" t="s">
        <v>98</v>
      </c>
      <c r="B31" s="55" t="s">
        <v>14</v>
      </c>
      <c r="C31" s="55" t="s">
        <v>3</v>
      </c>
      <c r="D31" s="55" t="s">
        <v>138</v>
      </c>
      <c r="E31" s="55" t="s">
        <v>139</v>
      </c>
      <c r="F31" s="55">
        <v>68</v>
      </c>
      <c r="G31" s="55" t="s">
        <v>40</v>
      </c>
      <c r="H31" s="59">
        <v>44645</v>
      </c>
      <c r="I31" s="59">
        <v>44648</v>
      </c>
      <c r="J31" s="55"/>
      <c r="K31" s="38"/>
      <c r="L31" s="36"/>
      <c r="M31" s="271" t="s">
        <v>344</v>
      </c>
      <c r="N31" s="269">
        <v>4731136243</v>
      </c>
      <c r="O31" s="271" t="s">
        <v>20</v>
      </c>
      <c r="P31" s="272">
        <v>60154619</v>
      </c>
      <c r="R31" s="272">
        <v>80</v>
      </c>
      <c r="S31" s="268"/>
      <c r="T31" s="269" t="s">
        <v>522</v>
      </c>
      <c r="U31" s="268" t="s">
        <v>519</v>
      </c>
      <c r="V31" s="274">
        <v>0.5625</v>
      </c>
      <c r="W31" s="274">
        <v>0.77083333333333337</v>
      </c>
      <c r="X31" s="96">
        <v>44644</v>
      </c>
    </row>
    <row r="32" spans="1:35" s="176" customFormat="1" ht="126">
      <c r="A32" s="169" t="s">
        <v>98</v>
      </c>
      <c r="B32" s="169" t="s">
        <v>67</v>
      </c>
      <c r="C32" s="169" t="s">
        <v>82</v>
      </c>
      <c r="D32" s="179" t="s">
        <v>458</v>
      </c>
      <c r="E32" s="179" t="s">
        <v>459</v>
      </c>
      <c r="F32" s="169">
        <v>3943</v>
      </c>
      <c r="G32" s="169" t="s">
        <v>43</v>
      </c>
      <c r="H32" s="171">
        <v>44636</v>
      </c>
      <c r="I32" s="171">
        <v>44644</v>
      </c>
      <c r="J32" s="180" t="s">
        <v>527</v>
      </c>
      <c r="K32" s="184" t="s">
        <v>78</v>
      </c>
      <c r="L32" s="174" t="s">
        <v>460</v>
      </c>
      <c r="M32" s="185" t="s">
        <v>461</v>
      </c>
      <c r="N32" s="168" t="s">
        <v>439</v>
      </c>
      <c r="O32" s="185" t="s">
        <v>327</v>
      </c>
      <c r="P32" s="176">
        <v>60154619</v>
      </c>
      <c r="Q32" s="177"/>
      <c r="R32" s="168"/>
      <c r="S32" s="177" t="s">
        <v>449</v>
      </c>
      <c r="T32" s="186" t="s">
        <v>462</v>
      </c>
      <c r="U32" s="187" t="s">
        <v>463</v>
      </c>
      <c r="V32" s="188">
        <v>0.70486111111111116</v>
      </c>
      <c r="W32" s="168"/>
      <c r="X32" s="189">
        <v>44640</v>
      </c>
      <c r="Y32" s="188">
        <v>0.4201388888888889</v>
      </c>
    </row>
    <row r="33" spans="1:26" s="176" customFormat="1">
      <c r="A33" s="169" t="s">
        <v>98</v>
      </c>
      <c r="B33" s="169" t="s">
        <v>48</v>
      </c>
      <c r="C33" s="169" t="s">
        <v>49</v>
      </c>
      <c r="D33" s="170" t="s">
        <v>464</v>
      </c>
      <c r="E33" s="170" t="s">
        <v>465</v>
      </c>
      <c r="F33" s="169">
        <v>1345</v>
      </c>
      <c r="G33" s="169" t="s">
        <v>43</v>
      </c>
      <c r="H33" s="171">
        <v>44633</v>
      </c>
      <c r="I33" s="171">
        <v>44643</v>
      </c>
      <c r="J33" s="169" t="s">
        <v>140</v>
      </c>
      <c r="K33" s="173" t="s">
        <v>78</v>
      </c>
      <c r="L33" s="174" t="s">
        <v>78</v>
      </c>
      <c r="M33" s="185" t="s">
        <v>329</v>
      </c>
      <c r="N33" s="168">
        <v>2090238</v>
      </c>
      <c r="O33" s="185" t="s">
        <v>327</v>
      </c>
      <c r="P33" s="176">
        <v>600661102</v>
      </c>
      <c r="Q33" s="177"/>
      <c r="R33" s="168"/>
      <c r="S33" s="168"/>
      <c r="T33" s="168"/>
      <c r="U33" s="187"/>
      <c r="W33" s="168"/>
    </row>
    <row r="34" spans="1:26" s="12" customFormat="1" ht="14" thickBot="1">
      <c r="A34" s="55" t="s">
        <v>98</v>
      </c>
      <c r="B34" s="55" t="s">
        <v>46</v>
      </c>
      <c r="C34" s="55" t="s">
        <v>47</v>
      </c>
      <c r="D34" s="55" t="s">
        <v>141</v>
      </c>
      <c r="E34" s="55" t="s">
        <v>142</v>
      </c>
      <c r="F34" s="55">
        <v>2621</v>
      </c>
      <c r="G34" s="55" t="s">
        <v>43</v>
      </c>
      <c r="H34" s="59">
        <v>44638</v>
      </c>
      <c r="I34" s="76">
        <v>44640</v>
      </c>
      <c r="J34" s="55" t="s">
        <v>140</v>
      </c>
      <c r="K34" s="38" t="s">
        <v>78</v>
      </c>
      <c r="L34" s="36"/>
      <c r="M34" s="78" t="s">
        <v>329</v>
      </c>
      <c r="N34" s="13">
        <v>2090232</v>
      </c>
      <c r="O34" s="78" t="s">
        <v>20</v>
      </c>
      <c r="P34" s="12">
        <v>60147572</v>
      </c>
      <c r="Q34" s="64"/>
      <c r="R34" s="64" t="s">
        <v>392</v>
      </c>
      <c r="S34" s="64" t="s">
        <v>506</v>
      </c>
      <c r="T34" s="64"/>
      <c r="U34" s="18" t="s">
        <v>333</v>
      </c>
      <c r="V34" s="18" t="s">
        <v>334</v>
      </c>
      <c r="W34" s="98">
        <v>0.80208333333333337</v>
      </c>
      <c r="X34" s="111">
        <v>44639</v>
      </c>
    </row>
    <row r="35" spans="1:26" s="12" customFormat="1" ht="99">
      <c r="A35" s="55" t="s">
        <v>105</v>
      </c>
      <c r="B35" s="55" t="s">
        <v>143</v>
      </c>
      <c r="C35" s="55" t="s">
        <v>107</v>
      </c>
      <c r="D35" s="55" t="s">
        <v>144</v>
      </c>
      <c r="E35" s="55" t="s">
        <v>145</v>
      </c>
      <c r="F35" s="55" t="s">
        <v>107</v>
      </c>
      <c r="G35" s="55" t="s">
        <v>107</v>
      </c>
      <c r="H35" s="59">
        <v>44637</v>
      </c>
      <c r="I35" s="59">
        <v>44640</v>
      </c>
      <c r="J35" s="79" t="s">
        <v>146</v>
      </c>
      <c r="K35" s="122" t="s">
        <v>78</v>
      </c>
      <c r="L35" s="123" t="s">
        <v>78</v>
      </c>
      <c r="M35" s="124" t="s">
        <v>329</v>
      </c>
      <c r="N35" s="125" t="s">
        <v>422</v>
      </c>
      <c r="O35" s="124" t="s">
        <v>420</v>
      </c>
      <c r="P35" s="126" t="s">
        <v>423</v>
      </c>
      <c r="Q35" s="127"/>
      <c r="R35" s="127" t="s">
        <v>466</v>
      </c>
      <c r="S35" s="125" t="s">
        <v>507</v>
      </c>
      <c r="T35" s="127"/>
      <c r="U35" s="126" t="s">
        <v>338</v>
      </c>
      <c r="V35" s="126" t="s">
        <v>421</v>
      </c>
      <c r="W35" s="128">
        <v>44644.784722222219</v>
      </c>
      <c r="X35" s="111">
        <v>44639</v>
      </c>
    </row>
    <row r="36" spans="1:26" s="12" customFormat="1">
      <c r="A36" s="55" t="s">
        <v>98</v>
      </c>
      <c r="B36" s="55" t="s">
        <v>60</v>
      </c>
      <c r="C36" s="55" t="s">
        <v>61</v>
      </c>
      <c r="D36" s="55" t="s">
        <v>147</v>
      </c>
      <c r="E36" s="55" t="s">
        <v>148</v>
      </c>
      <c r="F36" s="55">
        <v>329</v>
      </c>
      <c r="G36" s="55" t="s">
        <v>43</v>
      </c>
      <c r="H36" s="59">
        <v>44639</v>
      </c>
      <c r="I36" s="59">
        <v>44642</v>
      </c>
      <c r="J36" s="55"/>
      <c r="K36" s="38" t="s">
        <v>78</v>
      </c>
      <c r="L36" s="38" t="s">
        <v>78</v>
      </c>
      <c r="M36" s="78" t="s">
        <v>329</v>
      </c>
      <c r="N36" s="13">
        <v>2090192</v>
      </c>
      <c r="O36" s="78" t="s">
        <v>20</v>
      </c>
      <c r="P36" s="12">
        <v>60247690</v>
      </c>
      <c r="Q36" s="64"/>
      <c r="R36" s="64" t="s">
        <v>393</v>
      </c>
      <c r="S36" s="64" t="s">
        <v>528</v>
      </c>
      <c r="T36" s="64"/>
      <c r="U36" s="18" t="s">
        <v>361</v>
      </c>
      <c r="V36" s="18" t="s">
        <v>362</v>
      </c>
      <c r="W36" s="18" t="s">
        <v>363</v>
      </c>
      <c r="X36" s="18" t="s">
        <v>364</v>
      </c>
      <c r="Y36" s="18" t="s">
        <v>365</v>
      </c>
      <c r="Z36" s="18" t="s">
        <v>366</v>
      </c>
    </row>
    <row r="37" spans="1:26" s="12" customFormat="1">
      <c r="A37" s="55" t="s">
        <v>98</v>
      </c>
      <c r="B37" s="55" t="s">
        <v>71</v>
      </c>
      <c r="C37" s="55" t="s">
        <v>7</v>
      </c>
      <c r="D37" s="55" t="s">
        <v>149</v>
      </c>
      <c r="E37" s="55" t="s">
        <v>150</v>
      </c>
      <c r="F37" s="55">
        <v>1149</v>
      </c>
      <c r="G37" s="55" t="s">
        <v>43</v>
      </c>
      <c r="H37" s="59">
        <v>44642</v>
      </c>
      <c r="I37" s="59">
        <v>44647</v>
      </c>
      <c r="J37" s="55"/>
      <c r="K37" s="38" t="s">
        <v>78</v>
      </c>
      <c r="L37" s="38" t="s">
        <v>78</v>
      </c>
      <c r="M37" s="78" t="s">
        <v>329</v>
      </c>
      <c r="N37" s="13">
        <v>2090191</v>
      </c>
      <c r="O37" s="78" t="s">
        <v>20</v>
      </c>
      <c r="P37" s="12">
        <v>60142004</v>
      </c>
      <c r="Q37" s="64"/>
      <c r="R37" s="64" t="s">
        <v>379</v>
      </c>
      <c r="S37" s="64" t="s">
        <v>332</v>
      </c>
      <c r="T37" s="64"/>
      <c r="U37" s="18" t="s">
        <v>368</v>
      </c>
      <c r="V37" s="18" t="s">
        <v>370</v>
      </c>
      <c r="W37" s="98">
        <v>0.66319444444444442</v>
      </c>
      <c r="X37" s="96">
        <v>44641</v>
      </c>
      <c r="Y37" s="97">
        <v>0.77777777777777779</v>
      </c>
      <c r="Z37" s="97">
        <v>0.98611111111111116</v>
      </c>
    </row>
    <row r="38" spans="1:26" s="222" customFormat="1" ht="98">
      <c r="A38" s="212" t="s">
        <v>105</v>
      </c>
      <c r="B38" s="212" t="s">
        <v>151</v>
      </c>
      <c r="C38" s="212" t="s">
        <v>107</v>
      </c>
      <c r="D38" s="212" t="s">
        <v>152</v>
      </c>
      <c r="E38" s="212" t="s">
        <v>153</v>
      </c>
      <c r="F38" s="212" t="s">
        <v>107</v>
      </c>
      <c r="G38" s="212" t="s">
        <v>107</v>
      </c>
      <c r="H38" s="216">
        <v>44634</v>
      </c>
      <c r="I38" s="216">
        <v>44637</v>
      </c>
      <c r="J38" s="224" t="s">
        <v>154</v>
      </c>
      <c r="K38" s="218" t="s">
        <v>78</v>
      </c>
      <c r="L38" s="227" t="s">
        <v>78</v>
      </c>
      <c r="M38" s="228" t="s">
        <v>329</v>
      </c>
      <c r="N38" s="221">
        <v>2090238</v>
      </c>
      <c r="O38" s="228" t="s">
        <v>20</v>
      </c>
      <c r="P38" s="222">
        <v>60061102</v>
      </c>
      <c r="Q38" s="223"/>
      <c r="R38" s="223"/>
      <c r="S38" s="223" t="s">
        <v>414</v>
      </c>
      <c r="T38" s="223"/>
      <c r="U38" s="225" t="s">
        <v>411</v>
      </c>
      <c r="V38" s="225" t="s">
        <v>413</v>
      </c>
      <c r="W38" s="226">
        <v>0.89930555555555547</v>
      </c>
    </row>
    <row r="39" spans="1:26" s="12" customFormat="1" ht="70">
      <c r="A39" s="55" t="s">
        <v>105</v>
      </c>
      <c r="B39" s="55" t="s">
        <v>155</v>
      </c>
      <c r="C39" s="55" t="s">
        <v>107</v>
      </c>
      <c r="D39" s="55" t="s">
        <v>156</v>
      </c>
      <c r="E39" s="55" t="s">
        <v>157</v>
      </c>
      <c r="F39" s="55" t="s">
        <v>107</v>
      </c>
      <c r="G39" s="55" t="s">
        <v>107</v>
      </c>
      <c r="H39" s="55"/>
      <c r="I39" s="55"/>
      <c r="J39" s="77" t="s">
        <v>132</v>
      </c>
      <c r="K39" s="38"/>
      <c r="L39" s="36"/>
      <c r="M39" s="78"/>
      <c r="N39" s="13"/>
      <c r="O39" s="78"/>
      <c r="Q39" s="64"/>
      <c r="R39" s="64"/>
      <c r="S39" s="13"/>
      <c r="T39" s="64"/>
      <c r="U39" s="18"/>
      <c r="V39" s="18"/>
      <c r="W39" s="13"/>
    </row>
    <row r="40" spans="1:26" s="12" customFormat="1" ht="70">
      <c r="A40" s="55" t="s">
        <v>105</v>
      </c>
      <c r="B40" s="55" t="s">
        <v>158</v>
      </c>
      <c r="C40" s="55" t="s">
        <v>107</v>
      </c>
      <c r="D40" s="55" t="s">
        <v>159</v>
      </c>
      <c r="E40" s="55" t="s">
        <v>160</v>
      </c>
      <c r="F40" s="55" t="s">
        <v>107</v>
      </c>
      <c r="G40" s="55" t="s">
        <v>107</v>
      </c>
      <c r="H40" s="55"/>
      <c r="I40" s="55"/>
      <c r="J40" s="77" t="s">
        <v>161</v>
      </c>
      <c r="K40" s="38"/>
      <c r="L40" s="39"/>
      <c r="M40" s="75"/>
      <c r="N40" s="13"/>
      <c r="O40" s="75"/>
      <c r="Q40" s="64"/>
      <c r="R40" s="64"/>
      <c r="S40" s="64"/>
      <c r="T40" s="80"/>
      <c r="U40" s="18"/>
      <c r="V40" s="18"/>
      <c r="W40" s="13"/>
    </row>
    <row r="41" spans="1:26" s="12" customFormat="1" ht="70">
      <c r="A41" s="55" t="s">
        <v>105</v>
      </c>
      <c r="B41" s="55" t="s">
        <v>162</v>
      </c>
      <c r="C41" s="55" t="s">
        <v>107</v>
      </c>
      <c r="D41" s="55" t="s">
        <v>163</v>
      </c>
      <c r="E41" s="55" t="s">
        <v>164</v>
      </c>
      <c r="F41" s="55" t="s">
        <v>107</v>
      </c>
      <c r="G41" s="55" t="s">
        <v>107</v>
      </c>
      <c r="H41" s="55"/>
      <c r="I41" s="55"/>
      <c r="J41" s="77" t="s">
        <v>161</v>
      </c>
      <c r="K41" s="38"/>
      <c r="L41" s="39"/>
      <c r="M41" s="75"/>
      <c r="N41" s="13"/>
      <c r="O41" s="75"/>
      <c r="Q41" s="64"/>
      <c r="R41" s="64"/>
      <c r="S41" s="64"/>
      <c r="T41" s="64"/>
      <c r="U41" s="18"/>
      <c r="V41" s="18"/>
      <c r="W41" s="13"/>
    </row>
    <row r="42" spans="1:26" s="12" customFormat="1">
      <c r="A42" s="55" t="s">
        <v>98</v>
      </c>
      <c r="B42" s="55" t="s">
        <v>56</v>
      </c>
      <c r="C42" s="55" t="s">
        <v>57</v>
      </c>
      <c r="D42" s="55" t="s">
        <v>165</v>
      </c>
      <c r="E42" s="55" t="s">
        <v>166</v>
      </c>
      <c r="F42" s="55">
        <v>232</v>
      </c>
      <c r="G42" s="55" t="s">
        <v>40</v>
      </c>
      <c r="H42" s="59">
        <v>44639</v>
      </c>
      <c r="I42" s="59">
        <v>44642</v>
      </c>
      <c r="J42" s="55" t="s">
        <v>120</v>
      </c>
      <c r="K42" s="38"/>
      <c r="L42" s="39"/>
      <c r="M42" s="75"/>
      <c r="N42" s="13"/>
      <c r="O42" s="75"/>
      <c r="Q42" s="64"/>
      <c r="R42" s="13"/>
      <c r="S42" s="13"/>
      <c r="T42" s="64"/>
      <c r="U42" s="18"/>
      <c r="V42" s="18"/>
      <c r="W42" s="13"/>
    </row>
    <row r="43" spans="1:26" s="176" customFormat="1">
      <c r="A43" s="169" t="s">
        <v>98</v>
      </c>
      <c r="B43" s="169" t="s">
        <v>66</v>
      </c>
      <c r="C43" s="169" t="s">
        <v>81</v>
      </c>
      <c r="D43" s="179" t="s">
        <v>467</v>
      </c>
      <c r="E43" s="179" t="s">
        <v>468</v>
      </c>
      <c r="F43" s="180" t="s">
        <v>469</v>
      </c>
      <c r="G43" s="169" t="s">
        <v>43</v>
      </c>
      <c r="H43" s="171">
        <v>44636</v>
      </c>
      <c r="I43" s="171">
        <v>44644</v>
      </c>
      <c r="J43" s="169"/>
      <c r="K43" s="184" t="s">
        <v>78</v>
      </c>
      <c r="L43" s="190" t="s">
        <v>78</v>
      </c>
      <c r="M43" s="185" t="s">
        <v>453</v>
      </c>
      <c r="N43" s="168" t="s">
        <v>470</v>
      </c>
      <c r="O43" s="185" t="s">
        <v>327</v>
      </c>
      <c r="P43" s="176">
        <v>60154846</v>
      </c>
      <c r="Q43" s="177"/>
      <c r="R43" s="168"/>
      <c r="S43" s="168" t="s">
        <v>449</v>
      </c>
      <c r="T43" s="177" t="s">
        <v>471</v>
      </c>
      <c r="U43" s="187" t="s">
        <v>472</v>
      </c>
      <c r="V43" s="187" t="s">
        <v>473</v>
      </c>
      <c r="W43" s="168"/>
      <c r="X43" s="189">
        <v>44640</v>
      </c>
      <c r="Y43" s="188">
        <v>0.4916666666666667</v>
      </c>
    </row>
    <row r="44" spans="1:26" s="222" customFormat="1" ht="70">
      <c r="A44" s="212" t="s">
        <v>105</v>
      </c>
      <c r="B44" s="212" t="s">
        <v>167</v>
      </c>
      <c r="C44" s="212" t="s">
        <v>107</v>
      </c>
      <c r="D44" s="212" t="s">
        <v>168</v>
      </c>
      <c r="E44" s="212" t="s">
        <v>169</v>
      </c>
      <c r="F44" s="212" t="s">
        <v>107</v>
      </c>
      <c r="G44" s="212" t="s">
        <v>107</v>
      </c>
      <c r="H44" s="212"/>
      <c r="I44" s="212"/>
      <c r="J44" s="224" t="s">
        <v>170</v>
      </c>
      <c r="K44" s="218" t="s">
        <v>78</v>
      </c>
      <c r="L44" s="219" t="s">
        <v>78</v>
      </c>
      <c r="M44" s="220" t="s">
        <v>329</v>
      </c>
      <c r="N44" s="221">
        <v>2090192</v>
      </c>
      <c r="O44" s="220" t="s">
        <v>410</v>
      </c>
      <c r="P44" s="222">
        <v>1551140825</v>
      </c>
      <c r="Q44" s="223"/>
      <c r="R44" s="223"/>
      <c r="S44" s="223" t="s">
        <v>415</v>
      </c>
      <c r="T44" s="223"/>
      <c r="U44" s="225" t="s">
        <v>411</v>
      </c>
      <c r="V44" s="225" t="s">
        <v>412</v>
      </c>
      <c r="W44" s="226">
        <v>0.80069444444444438</v>
      </c>
    </row>
    <row r="45" spans="1:26" s="12" customFormat="1" ht="70">
      <c r="A45" s="55" t="s">
        <v>105</v>
      </c>
      <c r="B45" s="55" t="s">
        <v>171</v>
      </c>
      <c r="C45" s="55" t="s">
        <v>107</v>
      </c>
      <c r="D45" s="55" t="s">
        <v>172</v>
      </c>
      <c r="E45" s="55" t="s">
        <v>173</v>
      </c>
      <c r="F45" s="55" t="s">
        <v>107</v>
      </c>
      <c r="G45" s="55" t="s">
        <v>107</v>
      </c>
      <c r="H45" s="55"/>
      <c r="I45" s="55"/>
      <c r="J45" s="79" t="s">
        <v>174</v>
      </c>
      <c r="K45" s="38"/>
      <c r="L45" s="39"/>
      <c r="M45" s="75"/>
      <c r="N45" s="13"/>
      <c r="O45" s="75"/>
      <c r="Q45" s="64"/>
      <c r="R45" s="13"/>
      <c r="S45" s="13"/>
      <c r="T45" s="64"/>
      <c r="U45" s="18"/>
      <c r="V45" s="18"/>
      <c r="W45" s="13"/>
    </row>
    <row r="46" spans="1:26" s="12" customFormat="1" ht="358">
      <c r="A46" s="55" t="s">
        <v>98</v>
      </c>
      <c r="B46" s="55" t="s">
        <v>52</v>
      </c>
      <c r="C46" s="55" t="s">
        <v>53</v>
      </c>
      <c r="D46" s="55" t="s">
        <v>175</v>
      </c>
      <c r="E46" s="55" t="s">
        <v>176</v>
      </c>
      <c r="F46" s="55">
        <v>3348</v>
      </c>
      <c r="G46" s="55" t="s">
        <v>40</v>
      </c>
      <c r="H46" s="59">
        <v>44640</v>
      </c>
      <c r="I46" s="59">
        <v>44643</v>
      </c>
      <c r="J46" s="165" t="s">
        <v>477</v>
      </c>
      <c r="K46" s="184" t="s">
        <v>474</v>
      </c>
      <c r="L46" s="190" t="s">
        <v>474</v>
      </c>
      <c r="M46" s="185" t="s">
        <v>329</v>
      </c>
      <c r="N46" s="168">
        <v>1834707</v>
      </c>
      <c r="O46" s="185" t="s">
        <v>327</v>
      </c>
      <c r="P46" s="176">
        <v>60124755</v>
      </c>
      <c r="Q46" s="177"/>
      <c r="R46" s="177"/>
      <c r="S46" s="177" t="s">
        <v>449</v>
      </c>
      <c r="T46" s="177" t="s">
        <v>475</v>
      </c>
      <c r="U46" s="187" t="s">
        <v>357</v>
      </c>
      <c r="V46" s="187" t="s">
        <v>476</v>
      </c>
      <c r="W46" s="168"/>
      <c r="X46" s="191">
        <v>44638</v>
      </c>
      <c r="Y46" s="188">
        <v>0.30902777777777779</v>
      </c>
      <c r="Z46" s="176"/>
    </row>
    <row r="47" spans="1:26" s="12" customFormat="1" ht="42">
      <c r="A47" s="55" t="s">
        <v>105</v>
      </c>
      <c r="B47" s="55" t="s">
        <v>178</v>
      </c>
      <c r="C47" s="56" t="s">
        <v>107</v>
      </c>
      <c r="D47" s="55" t="s">
        <v>179</v>
      </c>
      <c r="E47" s="55" t="s">
        <v>180</v>
      </c>
      <c r="F47" s="56" t="s">
        <v>107</v>
      </c>
      <c r="G47" s="56" t="s">
        <v>107</v>
      </c>
      <c r="H47" s="55"/>
      <c r="I47" s="55"/>
      <c r="J47" s="77" t="s">
        <v>181</v>
      </c>
      <c r="K47" s="38"/>
      <c r="L47" s="39"/>
      <c r="M47" s="75"/>
      <c r="N47" s="13"/>
      <c r="O47" s="75"/>
      <c r="Q47" s="64"/>
      <c r="R47" s="64"/>
      <c r="S47" s="64"/>
      <c r="T47" s="64"/>
      <c r="U47" s="18"/>
      <c r="V47" s="18"/>
      <c r="W47" s="13"/>
    </row>
    <row r="48" spans="1:26" s="12" customFormat="1" ht="28">
      <c r="A48" s="55" t="s">
        <v>105</v>
      </c>
      <c r="B48" s="71" t="s">
        <v>182</v>
      </c>
      <c r="C48" s="65" t="s">
        <v>183</v>
      </c>
      <c r="D48" s="71" t="s">
        <v>184</v>
      </c>
      <c r="E48" s="71" t="s">
        <v>185</v>
      </c>
      <c r="F48" s="56" t="s">
        <v>107</v>
      </c>
      <c r="G48" s="56" t="s">
        <v>107</v>
      </c>
      <c r="H48" s="59">
        <v>44633</v>
      </c>
      <c r="I48" s="59">
        <v>44636</v>
      </c>
      <c r="J48" s="73" t="s">
        <v>186</v>
      </c>
      <c r="K48" s="38"/>
      <c r="L48" s="39"/>
      <c r="M48" s="75"/>
      <c r="N48" s="13"/>
      <c r="O48" s="75"/>
      <c r="Q48" s="64"/>
      <c r="R48" s="64"/>
      <c r="S48" s="64"/>
      <c r="T48" s="64"/>
      <c r="U48" s="18"/>
      <c r="V48" s="18"/>
      <c r="W48" s="13"/>
    </row>
    <row r="49" spans="1:35" s="12" customFormat="1" ht="14">
      <c r="A49" s="71" t="s">
        <v>105</v>
      </c>
      <c r="B49" s="71" t="s">
        <v>187</v>
      </c>
      <c r="C49" s="65" t="s">
        <v>188</v>
      </c>
      <c r="D49" s="71" t="s">
        <v>189</v>
      </c>
      <c r="E49" s="71" t="s">
        <v>190</v>
      </c>
      <c r="F49" s="56" t="s">
        <v>107</v>
      </c>
      <c r="G49" s="56" t="s">
        <v>107</v>
      </c>
      <c r="H49" s="55"/>
      <c r="I49" s="55"/>
      <c r="J49" s="73" t="s">
        <v>186</v>
      </c>
      <c r="K49" s="38"/>
      <c r="L49" s="39"/>
      <c r="M49" s="75"/>
      <c r="N49" s="13"/>
      <c r="O49" s="75"/>
      <c r="Q49" s="64"/>
      <c r="R49" s="64"/>
      <c r="S49" s="64"/>
      <c r="T49" s="64"/>
      <c r="U49" s="18"/>
      <c r="V49" s="18"/>
      <c r="W49" s="13"/>
    </row>
    <row r="50" spans="1:35" s="12" customFormat="1" ht="56">
      <c r="A50" s="55" t="s">
        <v>105</v>
      </c>
      <c r="B50" s="71" t="s">
        <v>191</v>
      </c>
      <c r="C50" s="65" t="s">
        <v>107</v>
      </c>
      <c r="D50" s="71" t="s">
        <v>192</v>
      </c>
      <c r="E50" s="71" t="s">
        <v>193</v>
      </c>
      <c r="F50" s="56" t="s">
        <v>107</v>
      </c>
      <c r="G50" s="56" t="s">
        <v>107</v>
      </c>
      <c r="H50" s="55"/>
      <c r="I50" s="55"/>
      <c r="J50" s="73" t="s">
        <v>194</v>
      </c>
      <c r="K50" s="38"/>
      <c r="L50" s="39"/>
      <c r="M50" s="75"/>
      <c r="N50" s="13"/>
      <c r="O50" s="78"/>
      <c r="Q50" s="64"/>
      <c r="R50" s="64"/>
      <c r="S50" s="64"/>
      <c r="T50" s="64"/>
      <c r="U50" s="18"/>
      <c r="V50" s="18"/>
      <c r="W50" s="13"/>
    </row>
    <row r="51" spans="1:35" s="12" customFormat="1" ht="14">
      <c r="A51" s="55" t="s">
        <v>105</v>
      </c>
      <c r="B51" s="71" t="s">
        <v>195</v>
      </c>
      <c r="C51" s="65" t="s">
        <v>107</v>
      </c>
      <c r="D51" s="71" t="s">
        <v>196</v>
      </c>
      <c r="E51" s="71" t="s">
        <v>197</v>
      </c>
      <c r="F51" s="56" t="s">
        <v>107</v>
      </c>
      <c r="G51" s="56" t="s">
        <v>107</v>
      </c>
      <c r="H51" s="59">
        <v>44633</v>
      </c>
      <c r="I51" s="59">
        <v>44637</v>
      </c>
      <c r="J51" s="73" t="s">
        <v>186</v>
      </c>
      <c r="K51" s="38" t="s">
        <v>78</v>
      </c>
      <c r="L51" s="39"/>
      <c r="M51" s="75" t="s">
        <v>344</v>
      </c>
      <c r="N51" s="13">
        <v>4723133175</v>
      </c>
      <c r="O51" s="78" t="s">
        <v>345</v>
      </c>
      <c r="P51" s="12">
        <v>220062096</v>
      </c>
      <c r="Q51" s="64"/>
      <c r="R51" s="64" t="s">
        <v>346</v>
      </c>
      <c r="S51" s="64" t="s">
        <v>342</v>
      </c>
      <c r="T51" s="64"/>
      <c r="U51" s="18" t="s">
        <v>328</v>
      </c>
      <c r="V51" s="18" t="s">
        <v>347</v>
      </c>
      <c r="W51" s="98">
        <v>0.79166666666666663</v>
      </c>
      <c r="X51" s="18" t="s">
        <v>348</v>
      </c>
      <c r="Y51" s="97">
        <v>0.5</v>
      </c>
      <c r="Z51" s="97">
        <v>0.70833333333333337</v>
      </c>
    </row>
    <row r="52" spans="1:35" s="12" customFormat="1" ht="84">
      <c r="A52" s="55" t="s">
        <v>105</v>
      </c>
      <c r="B52" s="71" t="s">
        <v>198</v>
      </c>
      <c r="C52" s="65" t="s">
        <v>107</v>
      </c>
      <c r="D52" s="71" t="s">
        <v>199</v>
      </c>
      <c r="E52" s="71" t="s">
        <v>200</v>
      </c>
      <c r="F52" s="56" t="s">
        <v>107</v>
      </c>
      <c r="G52" s="56" t="s">
        <v>107</v>
      </c>
      <c r="H52" s="58">
        <v>44633</v>
      </c>
      <c r="I52" s="59">
        <v>44636</v>
      </c>
      <c r="J52" s="73" t="s">
        <v>201</v>
      </c>
      <c r="K52" s="39" t="s">
        <v>78</v>
      </c>
      <c r="L52" s="39" t="s">
        <v>78</v>
      </c>
      <c r="M52" s="75" t="s">
        <v>344</v>
      </c>
      <c r="N52" s="13">
        <v>4729135869</v>
      </c>
      <c r="O52" s="78" t="s">
        <v>336</v>
      </c>
      <c r="P52" s="12">
        <v>5317354669</v>
      </c>
      <c r="Q52" s="64"/>
      <c r="R52" s="64" t="s">
        <v>346</v>
      </c>
      <c r="S52" s="64" t="s">
        <v>342</v>
      </c>
      <c r="T52" s="64"/>
      <c r="U52" s="18" t="s">
        <v>328</v>
      </c>
      <c r="V52" s="18" t="s">
        <v>349</v>
      </c>
      <c r="W52" s="98">
        <v>0.84375</v>
      </c>
      <c r="X52" s="18" t="s">
        <v>348</v>
      </c>
      <c r="Y52" s="97">
        <v>0.55555555555555558</v>
      </c>
      <c r="Z52" s="97">
        <v>0.76388888888888884</v>
      </c>
    </row>
    <row r="53" spans="1:35" s="12" customFormat="1" ht="28">
      <c r="A53" s="55" t="s">
        <v>105</v>
      </c>
      <c r="B53" s="71" t="s">
        <v>202</v>
      </c>
      <c r="C53" s="65" t="s">
        <v>203</v>
      </c>
      <c r="D53" s="71" t="s">
        <v>204</v>
      </c>
      <c r="E53" s="71" t="s">
        <v>205</v>
      </c>
      <c r="F53" s="290">
        <v>530</v>
      </c>
      <c r="G53" s="290" t="s">
        <v>43</v>
      </c>
      <c r="H53" s="81">
        <v>44632</v>
      </c>
      <c r="I53" s="82">
        <v>44636</v>
      </c>
      <c r="J53" s="83" t="s">
        <v>206</v>
      </c>
      <c r="K53" s="38" t="s">
        <v>78</v>
      </c>
      <c r="L53" s="39" t="s">
        <v>78</v>
      </c>
      <c r="M53" s="75" t="s">
        <v>343</v>
      </c>
      <c r="N53" s="13">
        <v>2090235</v>
      </c>
      <c r="O53" s="78" t="s">
        <v>327</v>
      </c>
      <c r="P53" s="12">
        <v>60260961</v>
      </c>
      <c r="Q53" s="177" t="s">
        <v>479</v>
      </c>
      <c r="R53" s="64" t="s">
        <v>346</v>
      </c>
      <c r="S53" s="64" t="s">
        <v>478</v>
      </c>
      <c r="T53" s="64"/>
      <c r="U53" s="18" t="s">
        <v>328</v>
      </c>
      <c r="V53" s="187" t="s">
        <v>347</v>
      </c>
      <c r="W53" s="13"/>
      <c r="X53" s="18" t="s">
        <v>348</v>
      </c>
      <c r="Y53" s="97">
        <v>0.33333333333333331</v>
      </c>
      <c r="Z53" s="97">
        <v>0.54166666666666663</v>
      </c>
    </row>
    <row r="54" spans="1:35" s="141" customFormat="1" ht="46.5" customHeight="1">
      <c r="A54" s="129" t="s">
        <v>105</v>
      </c>
      <c r="B54" s="130" t="s">
        <v>207</v>
      </c>
      <c r="C54" s="131" t="s">
        <v>107</v>
      </c>
      <c r="D54" s="130" t="s">
        <v>208</v>
      </c>
      <c r="E54" s="130" t="s">
        <v>209</v>
      </c>
      <c r="F54" s="290">
        <v>405</v>
      </c>
      <c r="G54" s="112" t="s">
        <v>424</v>
      </c>
      <c r="H54" s="132" t="s">
        <v>425</v>
      </c>
      <c r="I54" s="133">
        <v>44634</v>
      </c>
      <c r="J54" s="134" t="s">
        <v>210</v>
      </c>
      <c r="K54" s="135" t="s">
        <v>373</v>
      </c>
      <c r="L54" s="136" t="s">
        <v>373</v>
      </c>
      <c r="M54" s="185" t="s">
        <v>343</v>
      </c>
      <c r="N54" s="168">
        <v>2090171</v>
      </c>
      <c r="O54" s="185" t="s">
        <v>327</v>
      </c>
      <c r="P54" s="176"/>
      <c r="Q54" s="137"/>
      <c r="R54" s="137"/>
      <c r="S54" s="112" t="s">
        <v>480</v>
      </c>
      <c r="T54" s="138"/>
      <c r="U54" s="187" t="s">
        <v>481</v>
      </c>
      <c r="V54" s="187" t="s">
        <v>482</v>
      </c>
      <c r="W54" s="138"/>
      <c r="X54" s="139">
        <v>44634</v>
      </c>
      <c r="Y54" s="140">
        <v>44644.422222222223</v>
      </c>
      <c r="Z54" s="140">
        <v>44644.630555555559</v>
      </c>
      <c r="AA54" s="136"/>
      <c r="AB54" s="136"/>
      <c r="AC54" s="136"/>
      <c r="AD54" s="136"/>
      <c r="AE54" s="136"/>
      <c r="AF54" s="136"/>
      <c r="AG54" s="136"/>
      <c r="AH54" s="136"/>
      <c r="AI54" s="136"/>
    </row>
    <row r="55" spans="1:35" s="12" customFormat="1" ht="14">
      <c r="A55" s="55" t="s">
        <v>105</v>
      </c>
      <c r="B55" s="71" t="s">
        <v>211</v>
      </c>
      <c r="C55" s="65" t="s">
        <v>212</v>
      </c>
      <c r="D55" s="71" t="s">
        <v>213</v>
      </c>
      <c r="E55" s="71" t="s">
        <v>214</v>
      </c>
      <c r="F55" s="56" t="s">
        <v>107</v>
      </c>
      <c r="G55" s="56" t="s">
        <v>107</v>
      </c>
      <c r="H55" s="59">
        <v>44633</v>
      </c>
      <c r="I55" s="59">
        <v>44636</v>
      </c>
      <c r="J55" s="83" t="s">
        <v>186</v>
      </c>
      <c r="K55" s="38"/>
      <c r="L55" s="39"/>
      <c r="M55" s="75"/>
      <c r="N55" s="13"/>
      <c r="O55" s="78"/>
      <c r="Q55" s="64"/>
      <c r="R55" s="64"/>
      <c r="S55" s="64"/>
      <c r="T55" s="64"/>
      <c r="U55" s="18"/>
      <c r="V55" s="18"/>
      <c r="W55" s="13"/>
    </row>
    <row r="56" spans="1:35" s="12" customFormat="1" ht="84">
      <c r="A56" s="55" t="s">
        <v>105</v>
      </c>
      <c r="B56" s="55" t="s">
        <v>215</v>
      </c>
      <c r="C56" s="56" t="s">
        <v>107</v>
      </c>
      <c r="D56" s="55" t="s">
        <v>216</v>
      </c>
      <c r="E56" s="55" t="s">
        <v>217</v>
      </c>
      <c r="F56" s="56" t="s">
        <v>107</v>
      </c>
      <c r="G56" s="56" t="s">
        <v>107</v>
      </c>
      <c r="H56" s="59">
        <v>44633</v>
      </c>
      <c r="I56" s="59">
        <v>44636</v>
      </c>
      <c r="J56" s="73" t="s">
        <v>218</v>
      </c>
      <c r="K56" s="38"/>
      <c r="L56" s="39"/>
      <c r="M56" s="75"/>
      <c r="N56" s="13"/>
      <c r="O56" s="75"/>
      <c r="Q56" s="64"/>
      <c r="R56" s="64"/>
      <c r="S56" s="64"/>
      <c r="T56" s="64"/>
      <c r="U56" s="18"/>
      <c r="V56" s="18"/>
      <c r="W56" s="13"/>
    </row>
    <row r="57" spans="1:35" s="12" customFormat="1" ht="98">
      <c r="A57" s="55" t="s">
        <v>105</v>
      </c>
      <c r="B57" s="71" t="s">
        <v>219</v>
      </c>
      <c r="C57" s="65" t="s">
        <v>107</v>
      </c>
      <c r="D57" s="71" t="s">
        <v>220</v>
      </c>
      <c r="E57" s="71" t="s">
        <v>221</v>
      </c>
      <c r="F57" s="56" t="s">
        <v>107</v>
      </c>
      <c r="G57" s="56" t="s">
        <v>107</v>
      </c>
      <c r="H57" s="59">
        <v>44633</v>
      </c>
      <c r="I57" s="59">
        <v>44636</v>
      </c>
      <c r="J57" s="73" t="s">
        <v>222</v>
      </c>
      <c r="K57" s="38"/>
      <c r="L57" s="39"/>
      <c r="M57" s="75"/>
      <c r="N57" s="13"/>
      <c r="O57" s="75"/>
      <c r="Q57" s="64"/>
      <c r="R57" s="64"/>
      <c r="S57" s="64"/>
      <c r="T57" s="64"/>
      <c r="U57" s="18"/>
      <c r="V57" s="18"/>
      <c r="W57" s="13"/>
    </row>
    <row r="58" spans="1:35" s="222" customFormat="1" ht="28">
      <c r="A58" s="212" t="s">
        <v>105</v>
      </c>
      <c r="B58" s="213" t="s">
        <v>223</v>
      </c>
      <c r="C58" s="214" t="s">
        <v>224</v>
      </c>
      <c r="D58" s="213" t="s">
        <v>225</v>
      </c>
      <c r="E58" s="213" t="s">
        <v>226</v>
      </c>
      <c r="F58" s="215" t="s">
        <v>107</v>
      </c>
      <c r="G58" s="215" t="s">
        <v>107</v>
      </c>
      <c r="H58" s="216">
        <v>44634</v>
      </c>
      <c r="I58" s="216">
        <v>44637</v>
      </c>
      <c r="J58" s="217" t="s">
        <v>186</v>
      </c>
      <c r="K58" s="218" t="s">
        <v>78</v>
      </c>
      <c r="L58" s="219" t="s">
        <v>78</v>
      </c>
      <c r="M58" s="220" t="s">
        <v>329</v>
      </c>
      <c r="N58" s="221"/>
      <c r="O58" s="220" t="s">
        <v>20</v>
      </c>
      <c r="Q58" s="223"/>
      <c r="R58" s="223"/>
      <c r="S58" s="223" t="s">
        <v>510</v>
      </c>
      <c r="T58" s="223"/>
      <c r="U58" s="225" t="s">
        <v>411</v>
      </c>
      <c r="V58" s="225"/>
      <c r="W58" s="221"/>
    </row>
    <row r="59" spans="1:35" s="12" customFormat="1" ht="98">
      <c r="A59" s="55" t="s">
        <v>105</v>
      </c>
      <c r="B59" s="71" t="s">
        <v>227</v>
      </c>
      <c r="C59" s="65" t="s">
        <v>107</v>
      </c>
      <c r="D59" s="71" t="s">
        <v>228</v>
      </c>
      <c r="E59" s="71" t="s">
        <v>229</v>
      </c>
      <c r="F59" s="56" t="s">
        <v>107</v>
      </c>
      <c r="G59" s="56" t="s">
        <v>107</v>
      </c>
      <c r="H59" s="59">
        <v>44634</v>
      </c>
      <c r="I59" s="59">
        <v>44637</v>
      </c>
      <c r="J59" s="84" t="s">
        <v>230</v>
      </c>
      <c r="K59" s="38"/>
      <c r="L59" s="39"/>
      <c r="M59" s="75"/>
      <c r="N59" s="13"/>
      <c r="O59" s="75"/>
      <c r="Q59" s="64"/>
      <c r="R59" s="64"/>
      <c r="S59" s="64"/>
      <c r="T59" s="64"/>
      <c r="U59" s="18"/>
      <c r="V59" s="18"/>
      <c r="W59" s="13"/>
    </row>
    <row r="60" spans="1:35" s="141" customFormat="1" ht="98" customHeight="1">
      <c r="A60" s="129" t="s">
        <v>105</v>
      </c>
      <c r="B60" s="130" t="s">
        <v>231</v>
      </c>
      <c r="C60" s="131" t="s">
        <v>107</v>
      </c>
      <c r="D60" s="130" t="s">
        <v>232</v>
      </c>
      <c r="E60" s="130" t="s">
        <v>233</v>
      </c>
      <c r="F60" s="290" t="s">
        <v>529</v>
      </c>
      <c r="G60" s="290" t="s">
        <v>43</v>
      </c>
      <c r="H60" s="291">
        <v>44632</v>
      </c>
      <c r="I60" s="133">
        <v>44634</v>
      </c>
      <c r="J60" s="142" t="s">
        <v>234</v>
      </c>
      <c r="K60" s="176" t="s">
        <v>78</v>
      </c>
      <c r="L60" s="176" t="s">
        <v>78</v>
      </c>
      <c r="M60" s="117" t="s">
        <v>426</v>
      </c>
      <c r="N60" s="119" t="s">
        <v>427</v>
      </c>
      <c r="O60" s="117" t="s">
        <v>428</v>
      </c>
      <c r="P60" s="117" t="s">
        <v>429</v>
      </c>
      <c r="Q60" s="137"/>
      <c r="R60" s="137"/>
      <c r="S60" s="112" t="s">
        <v>484</v>
      </c>
      <c r="T60" s="138"/>
      <c r="U60" s="187" t="s">
        <v>483</v>
      </c>
      <c r="V60" s="188">
        <v>0.45833333333333331</v>
      </c>
      <c r="W60" s="138"/>
      <c r="X60" s="139">
        <v>44634</v>
      </c>
      <c r="Y60" s="140">
        <v>44644.659722222219</v>
      </c>
      <c r="Z60" s="140">
        <v>44644.868055555555</v>
      </c>
      <c r="AA60" s="136"/>
      <c r="AB60" s="136"/>
      <c r="AC60" s="136"/>
      <c r="AD60" s="136"/>
      <c r="AE60" s="136"/>
      <c r="AF60" s="136"/>
      <c r="AG60" s="136"/>
      <c r="AH60" s="136"/>
      <c r="AI60" s="136"/>
    </row>
    <row r="61" spans="1:35" s="252" customFormat="1" ht="42">
      <c r="A61" s="243" t="s">
        <v>105</v>
      </c>
      <c r="B61" s="243" t="s">
        <v>235</v>
      </c>
      <c r="C61" s="244" t="s">
        <v>107</v>
      </c>
      <c r="D61" s="243" t="s">
        <v>236</v>
      </c>
      <c r="E61" s="243" t="s">
        <v>237</v>
      </c>
      <c r="F61" s="290" t="s">
        <v>530</v>
      </c>
      <c r="G61" s="290" t="s">
        <v>43</v>
      </c>
      <c r="H61" s="245">
        <v>44634</v>
      </c>
      <c r="I61" s="245">
        <v>44637</v>
      </c>
      <c r="J61" s="242" t="s">
        <v>485</v>
      </c>
      <c r="K61" s="233" t="s">
        <v>78</v>
      </c>
      <c r="L61" s="246" t="s">
        <v>78</v>
      </c>
      <c r="M61" s="235" t="s">
        <v>329</v>
      </c>
      <c r="N61" s="247">
        <v>2090200</v>
      </c>
      <c r="O61" s="235" t="s">
        <v>327</v>
      </c>
      <c r="P61" s="248">
        <v>1551038937</v>
      </c>
      <c r="Q61" s="249"/>
      <c r="R61" s="249"/>
      <c r="S61" s="249" t="s">
        <v>449</v>
      </c>
      <c r="T61" s="249"/>
      <c r="U61" s="250" t="s">
        <v>483</v>
      </c>
      <c r="V61" s="250" t="s">
        <v>486</v>
      </c>
      <c r="W61" s="251"/>
      <c r="X61" s="267">
        <v>44634</v>
      </c>
    </row>
    <row r="62" spans="1:35" s="237" customFormat="1" ht="70">
      <c r="A62" s="229" t="s">
        <v>105</v>
      </c>
      <c r="B62" s="229" t="s">
        <v>238</v>
      </c>
      <c r="C62" s="230" t="s">
        <v>107</v>
      </c>
      <c r="D62" s="229" t="s">
        <v>239</v>
      </c>
      <c r="E62" s="229" t="s">
        <v>240</v>
      </c>
      <c r="F62" s="230" t="s">
        <v>107</v>
      </c>
      <c r="G62" s="230" t="s">
        <v>107</v>
      </c>
      <c r="H62" s="231">
        <v>44634</v>
      </c>
      <c r="I62" s="231">
        <v>44637</v>
      </c>
      <c r="J62" s="232" t="s">
        <v>241</v>
      </c>
      <c r="K62" s="233" t="s">
        <v>78</v>
      </c>
      <c r="L62" s="234" t="s">
        <v>78</v>
      </c>
      <c r="M62" s="235" t="s">
        <v>343</v>
      </c>
      <c r="N62" s="236">
        <v>2090232</v>
      </c>
      <c r="O62" s="235" t="s">
        <v>386</v>
      </c>
      <c r="P62" s="237">
        <v>60147572</v>
      </c>
      <c r="Q62" s="238"/>
      <c r="R62" s="238" t="s">
        <v>387</v>
      </c>
      <c r="S62" s="238" t="s">
        <v>388</v>
      </c>
      <c r="T62" s="238"/>
      <c r="U62" s="239" t="s">
        <v>389</v>
      </c>
      <c r="V62" s="239" t="s">
        <v>390</v>
      </c>
      <c r="W62" s="236" t="s">
        <v>391</v>
      </c>
      <c r="X62" s="240">
        <v>44644</v>
      </c>
    </row>
    <row r="63" spans="1:35" s="12" customFormat="1" ht="294" thickBot="1">
      <c r="A63" s="55" t="s">
        <v>105</v>
      </c>
      <c r="B63" s="55" t="s">
        <v>242</v>
      </c>
      <c r="C63" s="56" t="s">
        <v>107</v>
      </c>
      <c r="D63" s="55" t="s">
        <v>243</v>
      </c>
      <c r="E63" s="55" t="s">
        <v>244</v>
      </c>
      <c r="F63" s="56" t="s">
        <v>107</v>
      </c>
      <c r="G63" s="56" t="s">
        <v>107</v>
      </c>
      <c r="H63" s="59">
        <v>44635</v>
      </c>
      <c r="I63" s="59">
        <v>44638</v>
      </c>
      <c r="J63" s="121" t="s">
        <v>416</v>
      </c>
      <c r="K63" s="38" t="s">
        <v>78</v>
      </c>
      <c r="L63" s="39" t="s">
        <v>78</v>
      </c>
      <c r="M63" s="75" t="s">
        <v>329</v>
      </c>
      <c r="N63" s="13">
        <v>2090191</v>
      </c>
      <c r="O63" s="75" t="s">
        <v>340</v>
      </c>
      <c r="P63" s="12">
        <v>60143004</v>
      </c>
      <c r="Q63" s="64"/>
      <c r="R63" s="64" t="s">
        <v>419</v>
      </c>
      <c r="S63" s="64" t="s">
        <v>342</v>
      </c>
      <c r="T63" s="64"/>
      <c r="U63" s="18" t="s">
        <v>417</v>
      </c>
      <c r="V63" s="18" t="s">
        <v>418</v>
      </c>
      <c r="W63" s="98">
        <v>0.91319444444444453</v>
      </c>
      <c r="X63" s="270" t="s">
        <v>514</v>
      </c>
      <c r="Y63" s="97">
        <v>0.6875</v>
      </c>
    </row>
    <row r="64" spans="1:35" s="252" customFormat="1" ht="16">
      <c r="A64" s="243" t="s">
        <v>105</v>
      </c>
      <c r="B64" s="243" t="s">
        <v>245</v>
      </c>
      <c r="C64" s="244" t="s">
        <v>107</v>
      </c>
      <c r="D64" s="243" t="s">
        <v>246</v>
      </c>
      <c r="E64" s="243" t="s">
        <v>247</v>
      </c>
      <c r="F64" s="244" t="s">
        <v>107</v>
      </c>
      <c r="G64" s="244" t="s">
        <v>107</v>
      </c>
      <c r="H64" s="245">
        <v>44634</v>
      </c>
      <c r="I64" s="245">
        <v>44637</v>
      </c>
      <c r="J64" s="253" t="s">
        <v>186</v>
      </c>
      <c r="K64" s="254"/>
      <c r="L64" s="255"/>
      <c r="M64" s="256"/>
      <c r="N64" s="251"/>
      <c r="O64" s="256"/>
      <c r="Q64" s="257"/>
      <c r="R64" s="258"/>
      <c r="S64" s="259"/>
      <c r="T64" s="260"/>
      <c r="U64" s="261"/>
      <c r="V64" s="260"/>
      <c r="W64" s="262"/>
      <c r="X64" s="263"/>
      <c r="Y64" s="263"/>
      <c r="Z64" s="264"/>
      <c r="AA64" s="263"/>
      <c r="AB64" s="265"/>
      <c r="AC64" s="265"/>
      <c r="AD64" s="266"/>
    </row>
    <row r="65" spans="1:27" s="237" customFormat="1" ht="112">
      <c r="A65" s="229" t="s">
        <v>105</v>
      </c>
      <c r="B65" s="229" t="s">
        <v>248</v>
      </c>
      <c r="C65" s="230" t="s">
        <v>107</v>
      </c>
      <c r="D65" s="229" t="s">
        <v>249</v>
      </c>
      <c r="E65" s="229" t="s">
        <v>250</v>
      </c>
      <c r="F65" s="230" t="s">
        <v>107</v>
      </c>
      <c r="G65" s="230" t="s">
        <v>107</v>
      </c>
      <c r="H65" s="241">
        <v>44634</v>
      </c>
      <c r="I65" s="241">
        <v>44637</v>
      </c>
      <c r="J65" s="242" t="s">
        <v>251</v>
      </c>
      <c r="K65" s="233" t="s">
        <v>78</v>
      </c>
      <c r="L65" s="234" t="s">
        <v>78</v>
      </c>
      <c r="M65" s="235" t="s">
        <v>343</v>
      </c>
      <c r="N65" s="236">
        <v>2090237</v>
      </c>
      <c r="O65" s="235" t="s">
        <v>386</v>
      </c>
      <c r="P65" s="237">
        <v>60178123</v>
      </c>
      <c r="Q65" s="238"/>
      <c r="R65" s="238" t="s">
        <v>387</v>
      </c>
      <c r="S65" s="238" t="s">
        <v>388</v>
      </c>
      <c r="T65" s="238"/>
      <c r="U65" s="239" t="s">
        <v>389</v>
      </c>
      <c r="V65" s="239" t="s">
        <v>394</v>
      </c>
      <c r="W65" s="236" t="s">
        <v>395</v>
      </c>
      <c r="X65" s="240">
        <v>44644</v>
      </c>
    </row>
    <row r="66" spans="1:27" s="12" customFormat="1" ht="140">
      <c r="A66" s="55" t="s">
        <v>105</v>
      </c>
      <c r="B66" s="71" t="s">
        <v>252</v>
      </c>
      <c r="C66" s="65" t="s">
        <v>107</v>
      </c>
      <c r="D66" s="71" t="s">
        <v>253</v>
      </c>
      <c r="E66" s="71" t="s">
        <v>254</v>
      </c>
      <c r="F66" s="290" t="s">
        <v>531</v>
      </c>
      <c r="G66" s="56" t="s">
        <v>107</v>
      </c>
      <c r="H66" s="292">
        <v>44632</v>
      </c>
      <c r="I66" s="82">
        <v>44641</v>
      </c>
      <c r="J66" s="293" t="s">
        <v>532</v>
      </c>
      <c r="K66" s="38" t="s">
        <v>78</v>
      </c>
      <c r="L66" s="38" t="s">
        <v>78</v>
      </c>
      <c r="M66" s="75" t="s">
        <v>329</v>
      </c>
      <c r="N66" s="13">
        <v>2090164</v>
      </c>
      <c r="O66" s="75" t="s">
        <v>327</v>
      </c>
      <c r="P66" s="176">
        <v>60205829</v>
      </c>
      <c r="Q66" s="64"/>
      <c r="R66" s="64" t="s">
        <v>330</v>
      </c>
      <c r="S66" s="268" t="s">
        <v>513</v>
      </c>
      <c r="T66" s="64"/>
      <c r="U66" s="18" t="s">
        <v>331</v>
      </c>
      <c r="V66" s="187" t="s">
        <v>487</v>
      </c>
      <c r="W66" s="13"/>
      <c r="X66" s="96">
        <v>44637</v>
      </c>
      <c r="Y66" s="97">
        <v>0.73958333333333337</v>
      </c>
      <c r="Z66" s="97">
        <v>0.94791666666666663</v>
      </c>
    </row>
    <row r="67" spans="1:27" s="12" customFormat="1" ht="70">
      <c r="A67" s="55" t="s">
        <v>105</v>
      </c>
      <c r="B67" s="71" t="s">
        <v>255</v>
      </c>
      <c r="C67" s="65" t="s">
        <v>107</v>
      </c>
      <c r="D67" s="71" t="s">
        <v>256</v>
      </c>
      <c r="E67" s="71" t="s">
        <v>257</v>
      </c>
      <c r="F67" s="56" t="s">
        <v>107</v>
      </c>
      <c r="G67" s="56" t="s">
        <v>107</v>
      </c>
      <c r="H67" s="82">
        <v>44638</v>
      </c>
      <c r="I67" s="86">
        <v>44640</v>
      </c>
      <c r="J67" s="85" t="s">
        <v>258</v>
      </c>
      <c r="K67" s="38" t="s">
        <v>78</v>
      </c>
      <c r="L67" s="39"/>
      <c r="M67" s="75" t="s">
        <v>344</v>
      </c>
      <c r="N67" s="13">
        <v>4723133175</v>
      </c>
      <c r="O67" s="75" t="s">
        <v>336</v>
      </c>
      <c r="P67" s="12">
        <v>220062096</v>
      </c>
      <c r="Q67" s="64"/>
      <c r="R67" s="13" t="s">
        <v>401</v>
      </c>
      <c r="S67" s="13" t="s">
        <v>508</v>
      </c>
      <c r="T67" s="64"/>
      <c r="U67" s="18" t="s">
        <v>333</v>
      </c>
      <c r="V67" s="18" t="s">
        <v>350</v>
      </c>
      <c r="W67" s="98">
        <v>0.55555555555555558</v>
      </c>
      <c r="X67" s="111">
        <v>44639</v>
      </c>
    </row>
    <row r="68" spans="1:27" s="108" customFormat="1" ht="84">
      <c r="A68" s="101" t="s">
        <v>105</v>
      </c>
      <c r="B68" s="102" t="s">
        <v>259</v>
      </c>
      <c r="C68" s="103" t="s">
        <v>107</v>
      </c>
      <c r="D68" s="102" t="s">
        <v>260</v>
      </c>
      <c r="E68" s="102" t="s">
        <v>261</v>
      </c>
      <c r="F68" s="290">
        <v>514</v>
      </c>
      <c r="G68" s="104" t="s">
        <v>107</v>
      </c>
      <c r="H68" s="292">
        <v>44632</v>
      </c>
      <c r="I68" s="105">
        <v>44641</v>
      </c>
      <c r="J68" s="294" t="s">
        <v>533</v>
      </c>
      <c r="K68" s="46" t="s">
        <v>78</v>
      </c>
      <c r="L68" s="106" t="s">
        <v>78</v>
      </c>
      <c r="M68" s="45" t="s">
        <v>343</v>
      </c>
      <c r="N68" s="107">
        <v>2090237</v>
      </c>
      <c r="O68" s="45" t="s">
        <v>386</v>
      </c>
      <c r="P68" s="108">
        <v>60178123</v>
      </c>
      <c r="Q68" s="109"/>
      <c r="R68" s="109" t="s">
        <v>396</v>
      </c>
      <c r="S68" s="109" t="s">
        <v>488</v>
      </c>
      <c r="T68" s="109"/>
      <c r="U68" s="110" t="s">
        <v>331</v>
      </c>
      <c r="V68" s="187" t="s">
        <v>482</v>
      </c>
      <c r="W68" s="107"/>
      <c r="X68" s="111">
        <v>44639</v>
      </c>
    </row>
    <row r="69" spans="1:27" s="208" customFormat="1" ht="84">
      <c r="A69" s="198" t="s">
        <v>105</v>
      </c>
      <c r="B69" s="199" t="s">
        <v>262</v>
      </c>
      <c r="C69" s="200" t="s">
        <v>107</v>
      </c>
      <c r="D69" s="199" t="s">
        <v>263</v>
      </c>
      <c r="E69" s="199" t="s">
        <v>264</v>
      </c>
      <c r="F69" s="201" t="s">
        <v>107</v>
      </c>
      <c r="G69" s="201" t="s">
        <v>107</v>
      </c>
      <c r="H69" s="202">
        <v>44638</v>
      </c>
      <c r="I69" s="202">
        <v>44641</v>
      </c>
      <c r="J69" s="203" t="s">
        <v>265</v>
      </c>
      <c r="K69" s="204" t="s">
        <v>78</v>
      </c>
      <c r="L69" s="205" t="s">
        <v>78</v>
      </c>
      <c r="M69" s="206" t="s">
        <v>343</v>
      </c>
      <c r="N69" s="207">
        <v>2090200</v>
      </c>
      <c r="O69" s="206" t="s">
        <v>386</v>
      </c>
      <c r="P69" s="208">
        <v>1551038937</v>
      </c>
      <c r="Q69" s="209"/>
      <c r="R69" s="209" t="s">
        <v>397</v>
      </c>
      <c r="S69" s="209" t="s">
        <v>388</v>
      </c>
      <c r="T69" s="209"/>
      <c r="U69" s="210" t="s">
        <v>398</v>
      </c>
      <c r="V69" s="210" t="s">
        <v>399</v>
      </c>
      <c r="W69" s="207" t="s">
        <v>400</v>
      </c>
      <c r="X69" s="211"/>
    </row>
    <row r="70" spans="1:27" s="12" customFormat="1" ht="14">
      <c r="A70" s="55" t="s">
        <v>105</v>
      </c>
      <c r="B70" s="71" t="s">
        <v>266</v>
      </c>
      <c r="C70" s="65" t="s">
        <v>107</v>
      </c>
      <c r="D70" s="71" t="s">
        <v>267</v>
      </c>
      <c r="E70" s="71" t="s">
        <v>268</v>
      </c>
      <c r="F70" s="56" t="s">
        <v>107</v>
      </c>
      <c r="G70" s="56" t="s">
        <v>107</v>
      </c>
      <c r="H70" s="82">
        <v>44635</v>
      </c>
      <c r="I70" s="82">
        <v>44638</v>
      </c>
      <c r="J70" s="73" t="s">
        <v>186</v>
      </c>
      <c r="K70" s="38" t="s">
        <v>78</v>
      </c>
      <c r="L70" s="39"/>
      <c r="M70" s="75" t="s">
        <v>329</v>
      </c>
      <c r="N70" s="13">
        <v>202090235</v>
      </c>
      <c r="O70" s="75" t="s">
        <v>340</v>
      </c>
      <c r="P70" s="12">
        <v>60260961</v>
      </c>
      <c r="Q70" s="64"/>
      <c r="R70" s="64" t="s">
        <v>339</v>
      </c>
      <c r="S70" s="64" t="s">
        <v>367</v>
      </c>
      <c r="T70" s="64"/>
      <c r="U70" s="18" t="s">
        <v>338</v>
      </c>
      <c r="V70" s="18" t="s">
        <v>341</v>
      </c>
      <c r="W70" s="98">
        <v>0.65972222222222221</v>
      </c>
      <c r="X70" s="96">
        <v>44637</v>
      </c>
      <c r="Y70" s="97">
        <v>0.4236111111111111</v>
      </c>
      <c r="Z70" s="97">
        <v>0.63194444444444442</v>
      </c>
    </row>
    <row r="71" spans="1:27" s="12" customFormat="1" ht="112">
      <c r="A71" s="55" t="s">
        <v>105</v>
      </c>
      <c r="B71" s="71" t="s">
        <v>269</v>
      </c>
      <c r="C71" s="65" t="s">
        <v>107</v>
      </c>
      <c r="D71" s="71" t="s">
        <v>270</v>
      </c>
      <c r="E71" s="71" t="s">
        <v>271</v>
      </c>
      <c r="F71" s="56" t="s">
        <v>107</v>
      </c>
      <c r="G71" s="56" t="s">
        <v>107</v>
      </c>
      <c r="H71" s="82">
        <v>44635</v>
      </c>
      <c r="I71" s="82">
        <v>44638</v>
      </c>
      <c r="J71" s="87" t="s">
        <v>272</v>
      </c>
      <c r="K71" s="38" t="s">
        <v>78</v>
      </c>
      <c r="L71" s="39"/>
      <c r="M71" s="75" t="s">
        <v>335</v>
      </c>
      <c r="N71" s="13">
        <v>4729135869</v>
      </c>
      <c r="O71" s="75" t="s">
        <v>336</v>
      </c>
      <c r="P71" s="12">
        <v>5317354669</v>
      </c>
      <c r="Q71" s="64"/>
      <c r="R71" s="64" t="s">
        <v>339</v>
      </c>
      <c r="S71" s="64" t="s">
        <v>337</v>
      </c>
      <c r="T71" s="64"/>
      <c r="U71" s="18" t="s">
        <v>338</v>
      </c>
      <c r="V71" s="18"/>
      <c r="W71" s="13"/>
      <c r="X71" s="96">
        <v>44637</v>
      </c>
      <c r="Y71" s="97">
        <v>0.5</v>
      </c>
      <c r="Z71" s="97">
        <v>0.70833333333333337</v>
      </c>
    </row>
    <row r="72" spans="1:27" s="12" customFormat="1" ht="14">
      <c r="A72" s="55" t="s">
        <v>127</v>
      </c>
      <c r="B72" s="71" t="s">
        <v>273</v>
      </c>
      <c r="C72" s="65" t="s">
        <v>177</v>
      </c>
      <c r="D72" s="71" t="s">
        <v>274</v>
      </c>
      <c r="E72" s="71" t="s">
        <v>275</v>
      </c>
      <c r="F72" s="71" t="s">
        <v>128</v>
      </c>
      <c r="G72" s="65" t="s">
        <v>107</v>
      </c>
      <c r="H72" s="55"/>
      <c r="I72" s="55"/>
      <c r="J72" s="55"/>
      <c r="K72" s="38"/>
      <c r="L72" s="39"/>
      <c r="M72" s="75"/>
      <c r="N72" s="13"/>
      <c r="O72" s="75"/>
      <c r="Q72" s="64"/>
      <c r="R72" s="64"/>
      <c r="S72" s="64"/>
      <c r="T72" s="64"/>
      <c r="U72" s="18"/>
      <c r="V72" s="18"/>
      <c r="W72" s="13"/>
    </row>
    <row r="73" spans="1:27" s="12" customFormat="1" ht="14">
      <c r="A73" s="55" t="s">
        <v>98</v>
      </c>
      <c r="B73" s="71" t="s">
        <v>70</v>
      </c>
      <c r="C73" s="164" t="s">
        <v>443</v>
      </c>
      <c r="D73" s="71" t="s">
        <v>276</v>
      </c>
      <c r="E73" s="71" t="s">
        <v>277</v>
      </c>
      <c r="F73" s="71">
        <v>3769</v>
      </c>
      <c r="G73" s="65" t="s">
        <v>43</v>
      </c>
      <c r="H73" s="59">
        <v>44642</v>
      </c>
      <c r="I73" s="59">
        <v>44645</v>
      </c>
      <c r="J73" s="55" t="s">
        <v>278</v>
      </c>
      <c r="K73" s="38"/>
      <c r="L73" s="39"/>
      <c r="M73" s="75"/>
      <c r="N73" s="13"/>
      <c r="O73" s="75"/>
      <c r="Q73" s="64"/>
      <c r="R73" s="64"/>
      <c r="S73" s="64"/>
      <c r="T73" s="64"/>
      <c r="U73" s="18"/>
      <c r="V73" s="18"/>
      <c r="W73" s="13"/>
    </row>
    <row r="74" spans="1:27" s="12" customFormat="1" ht="84">
      <c r="A74" s="55" t="s">
        <v>105</v>
      </c>
      <c r="B74" s="55" t="s">
        <v>279</v>
      </c>
      <c r="C74" s="56" t="s">
        <v>107</v>
      </c>
      <c r="D74" s="55" t="s">
        <v>280</v>
      </c>
      <c r="E74" s="55" t="s">
        <v>281</v>
      </c>
      <c r="F74" s="56" t="s">
        <v>107</v>
      </c>
      <c r="G74" s="56" t="s">
        <v>107</v>
      </c>
      <c r="H74" s="55"/>
      <c r="I74" s="55"/>
      <c r="J74" s="79" t="s">
        <v>282</v>
      </c>
      <c r="K74" s="38"/>
      <c r="L74" s="39"/>
      <c r="M74" s="75"/>
      <c r="N74" s="13"/>
      <c r="O74" s="75"/>
      <c r="Q74" s="64"/>
      <c r="R74" s="64"/>
      <c r="S74" s="64"/>
      <c r="T74" s="64"/>
      <c r="U74" s="18"/>
      <c r="V74" s="18"/>
      <c r="W74" s="13"/>
    </row>
    <row r="75" spans="1:27" s="12" customFormat="1" ht="70">
      <c r="A75" s="55" t="s">
        <v>105</v>
      </c>
      <c r="B75" s="55" t="s">
        <v>283</v>
      </c>
      <c r="C75" s="56" t="s">
        <v>107</v>
      </c>
      <c r="D75" s="55" t="s">
        <v>284</v>
      </c>
      <c r="E75" s="55" t="s">
        <v>285</v>
      </c>
      <c r="F75" s="56" t="s">
        <v>107</v>
      </c>
      <c r="G75" s="56" t="s">
        <v>107</v>
      </c>
      <c r="H75" s="55"/>
      <c r="I75" s="55"/>
      <c r="J75" s="79" t="s">
        <v>286</v>
      </c>
      <c r="K75" s="38"/>
      <c r="L75" s="39"/>
      <c r="M75" s="75"/>
      <c r="N75" s="13"/>
      <c r="O75" s="75"/>
      <c r="Q75" s="64"/>
      <c r="R75" s="64"/>
      <c r="S75" s="64"/>
      <c r="T75" s="64"/>
      <c r="U75" s="18"/>
      <c r="V75" s="18"/>
      <c r="W75" s="13"/>
    </row>
    <row r="76" spans="1:27" s="12" customFormat="1" ht="14">
      <c r="A76" s="55" t="s">
        <v>98</v>
      </c>
      <c r="B76" s="71" t="s">
        <v>10</v>
      </c>
      <c r="C76" s="65" t="s">
        <v>107</v>
      </c>
      <c r="D76" s="71" t="s">
        <v>287</v>
      </c>
      <c r="E76" s="71" t="s">
        <v>288</v>
      </c>
      <c r="F76" s="71">
        <v>2</v>
      </c>
      <c r="G76" s="65" t="s">
        <v>40</v>
      </c>
      <c r="H76" s="59">
        <v>44642</v>
      </c>
      <c r="I76" s="59">
        <v>44645</v>
      </c>
      <c r="J76" s="55"/>
      <c r="K76" s="38" t="s">
        <v>373</v>
      </c>
      <c r="L76" s="39" t="s">
        <v>373</v>
      </c>
      <c r="M76" s="75" t="s">
        <v>329</v>
      </c>
      <c r="N76" s="13">
        <v>1834703</v>
      </c>
      <c r="O76" s="75" t="s">
        <v>20</v>
      </c>
      <c r="P76" s="12">
        <v>60103895</v>
      </c>
      <c r="Q76" s="64"/>
      <c r="R76" s="64" t="s">
        <v>374</v>
      </c>
      <c r="S76" s="64" t="s">
        <v>337</v>
      </c>
      <c r="T76" s="64" t="s">
        <v>376</v>
      </c>
      <c r="U76" s="18" t="s">
        <v>368</v>
      </c>
      <c r="V76" s="18" t="s">
        <v>375</v>
      </c>
      <c r="W76" s="98">
        <v>0.84027777777777779</v>
      </c>
      <c r="X76" s="96">
        <v>44642</v>
      </c>
      <c r="Y76" s="188">
        <v>0.58333333333333337</v>
      </c>
    </row>
    <row r="77" spans="1:27" s="12" customFormat="1" ht="56">
      <c r="A77" s="55" t="s">
        <v>105</v>
      </c>
      <c r="B77" s="55" t="s">
        <v>289</v>
      </c>
      <c r="C77" s="56" t="s">
        <v>107</v>
      </c>
      <c r="D77" s="55" t="s">
        <v>290</v>
      </c>
      <c r="E77" s="55" t="s">
        <v>291</v>
      </c>
      <c r="F77" s="56" t="s">
        <v>107</v>
      </c>
      <c r="G77" s="56" t="s">
        <v>107</v>
      </c>
      <c r="H77" s="55"/>
      <c r="I77" s="55"/>
      <c r="J77" s="77" t="s">
        <v>292</v>
      </c>
      <c r="K77" s="38"/>
      <c r="L77" s="39"/>
      <c r="M77" s="75"/>
      <c r="N77" s="13"/>
      <c r="O77" s="75"/>
      <c r="Q77" s="64"/>
      <c r="R77" s="64"/>
      <c r="S77" s="64"/>
      <c r="T77" s="64"/>
      <c r="U77" s="18"/>
      <c r="V77" s="18"/>
      <c r="W77" s="13"/>
    </row>
    <row r="78" spans="1:27" s="12" customFormat="1" ht="14">
      <c r="A78" s="55" t="s">
        <v>98</v>
      </c>
      <c r="B78" s="71" t="s">
        <v>63</v>
      </c>
      <c r="C78" s="65" t="s">
        <v>77</v>
      </c>
      <c r="D78" s="71" t="s">
        <v>293</v>
      </c>
      <c r="E78" s="71" t="s">
        <v>294</v>
      </c>
      <c r="F78" s="71">
        <v>1403</v>
      </c>
      <c r="G78" s="65" t="s">
        <v>43</v>
      </c>
      <c r="H78" s="59">
        <v>44643</v>
      </c>
      <c r="I78" s="59">
        <v>44646</v>
      </c>
      <c r="J78" s="55"/>
      <c r="K78" s="38"/>
      <c r="L78" s="39"/>
      <c r="M78" s="271" t="s">
        <v>329</v>
      </c>
      <c r="N78" s="269">
        <v>2090233</v>
      </c>
      <c r="O78" s="75" t="s">
        <v>20</v>
      </c>
      <c r="P78" s="272">
        <v>1551140796</v>
      </c>
      <c r="Q78" s="64"/>
      <c r="R78" s="64"/>
      <c r="S78" s="268" t="s">
        <v>515</v>
      </c>
      <c r="T78" s="64"/>
      <c r="U78" s="18" t="s">
        <v>516</v>
      </c>
      <c r="V78" s="18" t="s">
        <v>517</v>
      </c>
      <c r="W78" s="98">
        <v>0.75694444444444453</v>
      </c>
      <c r="X78" s="96">
        <v>44643</v>
      </c>
      <c r="Y78" s="188">
        <v>0.58333333333333337</v>
      </c>
    </row>
    <row r="79" spans="1:27" s="12" customFormat="1" ht="70">
      <c r="A79" s="55" t="s">
        <v>105</v>
      </c>
      <c r="B79" s="55" t="s">
        <v>295</v>
      </c>
      <c r="C79" s="56" t="s">
        <v>107</v>
      </c>
      <c r="D79" s="55" t="s">
        <v>296</v>
      </c>
      <c r="E79" s="55" t="s">
        <v>297</v>
      </c>
      <c r="F79" s="56" t="s">
        <v>107</v>
      </c>
      <c r="G79" s="56" t="s">
        <v>107</v>
      </c>
      <c r="H79" s="55"/>
      <c r="I79" s="55"/>
      <c r="J79" s="77" t="s">
        <v>161</v>
      </c>
      <c r="K79" s="38"/>
      <c r="L79" s="39"/>
      <c r="M79" s="75"/>
      <c r="N79" s="13"/>
      <c r="O79" s="75"/>
      <c r="Q79" s="64"/>
      <c r="R79" s="13"/>
      <c r="S79" s="13"/>
      <c r="T79" s="64"/>
      <c r="U79" s="18"/>
      <c r="V79" s="18"/>
      <c r="W79" s="13"/>
    </row>
    <row r="80" spans="1:27" s="176" customFormat="1" ht="196">
      <c r="A80" s="169" t="s">
        <v>98</v>
      </c>
      <c r="B80" s="193" t="s">
        <v>65</v>
      </c>
      <c r="C80" s="194" t="s">
        <v>80</v>
      </c>
      <c r="D80" s="195" t="s">
        <v>489</v>
      </c>
      <c r="E80" s="195" t="s">
        <v>490</v>
      </c>
      <c r="F80" s="193">
        <v>3885</v>
      </c>
      <c r="G80" s="194" t="s">
        <v>43</v>
      </c>
      <c r="H80" s="171">
        <v>44641</v>
      </c>
      <c r="I80" s="171">
        <v>44644</v>
      </c>
      <c r="J80" s="180" t="s">
        <v>491</v>
      </c>
      <c r="K80" s="184" t="s">
        <v>78</v>
      </c>
      <c r="L80" s="190" t="s">
        <v>78</v>
      </c>
      <c r="M80" s="185" t="s">
        <v>329</v>
      </c>
      <c r="N80" s="168">
        <v>2090239</v>
      </c>
      <c r="O80" s="176" t="s">
        <v>327</v>
      </c>
      <c r="P80" s="176">
        <v>60154210</v>
      </c>
      <c r="Q80" s="177"/>
      <c r="R80" s="168"/>
      <c r="S80" s="168" t="s">
        <v>449</v>
      </c>
      <c r="T80" s="182" t="s">
        <v>492</v>
      </c>
      <c r="U80" s="187" t="s">
        <v>493</v>
      </c>
      <c r="V80" s="187" t="s">
        <v>494</v>
      </c>
      <c r="W80" s="281"/>
      <c r="X80" s="276" t="s">
        <v>534</v>
      </c>
      <c r="Y80" s="277" t="s">
        <v>535</v>
      </c>
      <c r="Z80" s="282"/>
      <c r="AA80" s="282"/>
    </row>
    <row r="81" spans="1:35" s="12" customFormat="1" ht="28">
      <c r="A81" s="55" t="s">
        <v>98</v>
      </c>
      <c r="B81" s="71" t="s">
        <v>54</v>
      </c>
      <c r="C81" s="66" t="s">
        <v>55</v>
      </c>
      <c r="D81" s="71" t="s">
        <v>298</v>
      </c>
      <c r="E81" s="71" t="s">
        <v>299</v>
      </c>
      <c r="F81" s="71">
        <v>582</v>
      </c>
      <c r="G81" s="65" t="s">
        <v>43</v>
      </c>
      <c r="H81" s="59">
        <v>44641</v>
      </c>
      <c r="I81" s="59">
        <v>44648</v>
      </c>
      <c r="J81" s="55" t="s">
        <v>120</v>
      </c>
      <c r="K81" s="38" t="s">
        <v>78</v>
      </c>
      <c r="L81" s="39" t="s">
        <v>78</v>
      </c>
      <c r="M81" s="75" t="s">
        <v>329</v>
      </c>
      <c r="N81" s="13">
        <v>2090171</v>
      </c>
      <c r="O81" s="75" t="s">
        <v>351</v>
      </c>
      <c r="P81" s="12">
        <v>1551140825</v>
      </c>
      <c r="Q81" s="64"/>
      <c r="R81" s="64" t="s">
        <v>380</v>
      </c>
      <c r="S81" s="64" t="s">
        <v>381</v>
      </c>
      <c r="T81" s="64"/>
      <c r="U81" s="18"/>
      <c r="V81" s="18"/>
      <c r="W81" s="13"/>
      <c r="X81" s="96">
        <v>44642</v>
      </c>
      <c r="Y81" s="97">
        <v>0.73611111111111116</v>
      </c>
      <c r="Z81" s="97">
        <v>0.94444444444444453</v>
      </c>
    </row>
    <row r="82" spans="1:35" s="12" customFormat="1" ht="70">
      <c r="A82" s="55" t="s">
        <v>105</v>
      </c>
      <c r="B82" s="55" t="s">
        <v>300</v>
      </c>
      <c r="C82" s="56" t="s">
        <v>107</v>
      </c>
      <c r="D82" s="55" t="s">
        <v>301</v>
      </c>
      <c r="E82" s="55" t="s">
        <v>302</v>
      </c>
      <c r="F82" s="56" t="s">
        <v>107</v>
      </c>
      <c r="G82" s="56" t="s">
        <v>107</v>
      </c>
      <c r="H82" s="55"/>
      <c r="I82" s="55"/>
      <c r="J82" s="77" t="s">
        <v>161</v>
      </c>
      <c r="K82" s="38"/>
      <c r="L82" s="39"/>
      <c r="M82" s="75"/>
      <c r="N82" s="13"/>
      <c r="O82" s="75"/>
      <c r="Q82" s="64"/>
      <c r="R82" s="64"/>
      <c r="S82" s="64"/>
      <c r="T82" s="64"/>
      <c r="U82" s="18"/>
      <c r="V82" s="18"/>
      <c r="W82" s="13"/>
    </row>
    <row r="83" spans="1:35" s="176" customFormat="1" ht="140">
      <c r="A83" s="169" t="s">
        <v>98</v>
      </c>
      <c r="B83" s="193" t="s">
        <v>0</v>
      </c>
      <c r="C83" s="194" t="s">
        <v>1</v>
      </c>
      <c r="D83" s="195" t="s">
        <v>495</v>
      </c>
      <c r="E83" s="195" t="s">
        <v>496</v>
      </c>
      <c r="F83" s="196" t="s">
        <v>497</v>
      </c>
      <c r="G83" s="194" t="s">
        <v>43</v>
      </c>
      <c r="H83" s="171">
        <v>44639</v>
      </c>
      <c r="I83" s="181">
        <v>44644</v>
      </c>
      <c r="J83" s="197" t="s">
        <v>498</v>
      </c>
      <c r="K83" s="184" t="s">
        <v>78</v>
      </c>
      <c r="L83" s="190" t="s">
        <v>78</v>
      </c>
      <c r="M83" s="185" t="s">
        <v>499</v>
      </c>
      <c r="N83" s="168" t="s">
        <v>500</v>
      </c>
      <c r="O83" s="185" t="s">
        <v>327</v>
      </c>
      <c r="P83" s="176">
        <v>60154444</v>
      </c>
      <c r="Q83" s="177"/>
      <c r="R83" s="177"/>
      <c r="S83" s="177" t="s">
        <v>449</v>
      </c>
      <c r="T83" s="182" t="s">
        <v>501</v>
      </c>
      <c r="U83" s="187" t="s">
        <v>502</v>
      </c>
      <c r="V83" s="187" t="s">
        <v>503</v>
      </c>
      <c r="W83" s="168"/>
      <c r="X83" s="176" t="s">
        <v>504</v>
      </c>
    </row>
    <row r="84" spans="1:35" s="12" customFormat="1" ht="14">
      <c r="A84" s="55" t="s">
        <v>98</v>
      </c>
      <c r="B84" s="71" t="s">
        <v>15</v>
      </c>
      <c r="C84" s="65" t="s">
        <v>2</v>
      </c>
      <c r="D84" s="71" t="s">
        <v>303</v>
      </c>
      <c r="E84" s="71" t="s">
        <v>304</v>
      </c>
      <c r="F84" s="71">
        <v>35</v>
      </c>
      <c r="G84" s="65" t="s">
        <v>43</v>
      </c>
      <c r="H84" s="59">
        <v>44644</v>
      </c>
      <c r="I84" s="76">
        <v>44646</v>
      </c>
      <c r="J84" s="55"/>
      <c r="K84" s="38"/>
      <c r="L84" s="39"/>
      <c r="M84" s="271" t="s">
        <v>329</v>
      </c>
      <c r="N84" s="269">
        <v>2090239</v>
      </c>
      <c r="O84" s="271" t="s">
        <v>518</v>
      </c>
      <c r="P84" s="272">
        <v>60124755</v>
      </c>
      <c r="Q84" s="64"/>
      <c r="R84" s="64"/>
      <c r="S84" s="268" t="s">
        <v>521</v>
      </c>
      <c r="T84" s="268"/>
      <c r="U84" s="273" t="s">
        <v>519</v>
      </c>
      <c r="V84" s="273" t="s">
        <v>520</v>
      </c>
      <c r="W84" s="274">
        <v>0.84444444444444444</v>
      </c>
      <c r="X84" s="96">
        <v>44644</v>
      </c>
    </row>
    <row r="85" spans="1:35" s="12" customFormat="1" ht="14">
      <c r="A85" s="55" t="s">
        <v>98</v>
      </c>
      <c r="B85" s="71" t="s">
        <v>12</v>
      </c>
      <c r="C85" s="164" t="s">
        <v>442</v>
      </c>
      <c r="D85" s="71" t="s">
        <v>305</v>
      </c>
      <c r="E85" s="71" t="s">
        <v>306</v>
      </c>
      <c r="F85" s="71">
        <v>877</v>
      </c>
      <c r="G85" s="65" t="s">
        <v>43</v>
      </c>
      <c r="H85" s="59">
        <v>44642</v>
      </c>
      <c r="I85" s="59">
        <v>44645</v>
      </c>
      <c r="J85" s="55" t="s">
        <v>377</v>
      </c>
      <c r="K85" s="38" t="s">
        <v>78</v>
      </c>
      <c r="L85" s="39" t="s">
        <v>78</v>
      </c>
      <c r="M85" s="75" t="s">
        <v>329</v>
      </c>
      <c r="N85" s="13">
        <v>2090240</v>
      </c>
      <c r="O85" s="75" t="s">
        <v>20</v>
      </c>
      <c r="Q85" s="177" t="s">
        <v>505</v>
      </c>
      <c r="R85" s="64" t="s">
        <v>369</v>
      </c>
      <c r="S85" s="64"/>
      <c r="T85" s="283" t="s">
        <v>505</v>
      </c>
      <c r="U85" s="18" t="s">
        <v>368</v>
      </c>
      <c r="V85" s="18" t="s">
        <v>378</v>
      </c>
      <c r="W85" s="98">
        <v>0.98263888888888884</v>
      </c>
      <c r="X85" s="96">
        <v>44642</v>
      </c>
      <c r="Y85" s="188">
        <v>0.45833333333333331</v>
      </c>
    </row>
    <row r="86" spans="1:35" s="12" customFormat="1" ht="14">
      <c r="A86" s="55" t="s">
        <v>98</v>
      </c>
      <c r="B86" s="71" t="s">
        <v>39</v>
      </c>
      <c r="C86" s="66" t="s">
        <v>307</v>
      </c>
      <c r="D86" s="71" t="s">
        <v>308</v>
      </c>
      <c r="E86" s="71" t="s">
        <v>309</v>
      </c>
      <c r="F86" s="71">
        <v>195</v>
      </c>
      <c r="G86" s="65" t="s">
        <v>40</v>
      </c>
      <c r="H86" s="59">
        <v>44635</v>
      </c>
      <c r="I86" s="59">
        <v>44638</v>
      </c>
      <c r="J86" s="55" t="s">
        <v>355</v>
      </c>
      <c r="K86" s="38" t="s">
        <v>373</v>
      </c>
      <c r="L86" s="39" t="s">
        <v>373</v>
      </c>
      <c r="M86" s="75" t="s">
        <v>329</v>
      </c>
      <c r="N86" s="13">
        <v>1834703</v>
      </c>
      <c r="O86" s="75" t="s">
        <v>351</v>
      </c>
      <c r="P86" s="12">
        <v>60103895</v>
      </c>
      <c r="Q86" s="64"/>
      <c r="R86" s="64" t="s">
        <v>356</v>
      </c>
      <c r="S86" s="268" t="s">
        <v>511</v>
      </c>
      <c r="T86" s="55" t="s">
        <v>355</v>
      </c>
      <c r="U86" s="18" t="s">
        <v>357</v>
      </c>
      <c r="V86" s="18" t="s">
        <v>359</v>
      </c>
      <c r="W86" s="18" t="s">
        <v>360</v>
      </c>
      <c r="X86" s="18" t="s">
        <v>358</v>
      </c>
      <c r="Y86" s="97">
        <v>0.33680555555555558</v>
      </c>
      <c r="Z86" s="97">
        <v>0.54513888888888895</v>
      </c>
    </row>
    <row r="87" spans="1:35" s="141" customFormat="1" ht="39" customHeight="1">
      <c r="A87" s="129" t="s">
        <v>98</v>
      </c>
      <c r="B87" s="130" t="s">
        <v>74</v>
      </c>
      <c r="C87" s="144" t="s">
        <v>75</v>
      </c>
      <c r="D87" s="143" t="s">
        <v>310</v>
      </c>
      <c r="E87" s="143" t="s">
        <v>311</v>
      </c>
      <c r="F87" s="145">
        <v>478</v>
      </c>
      <c r="G87" s="144" t="s">
        <v>43</v>
      </c>
      <c r="H87" s="146">
        <v>44641.878472222219</v>
      </c>
      <c r="I87" s="147" t="s">
        <v>425</v>
      </c>
      <c r="J87" s="112" t="s">
        <v>430</v>
      </c>
      <c r="K87" s="148">
        <v>44668</v>
      </c>
      <c r="L87" s="149"/>
      <c r="M87" s="115" t="s">
        <v>329</v>
      </c>
      <c r="N87" s="119" t="s">
        <v>431</v>
      </c>
      <c r="O87" s="115" t="s">
        <v>340</v>
      </c>
      <c r="P87" s="118">
        <v>60205829</v>
      </c>
      <c r="Q87" s="116"/>
      <c r="R87" s="116" t="s">
        <v>432</v>
      </c>
      <c r="S87" s="119" t="s">
        <v>433</v>
      </c>
      <c r="T87" s="116" t="s">
        <v>434</v>
      </c>
      <c r="U87" s="117" t="s">
        <v>406</v>
      </c>
      <c r="V87" s="117" t="s">
        <v>435</v>
      </c>
      <c r="W87" s="120">
        <v>44644.878472222219</v>
      </c>
      <c r="X87" s="96">
        <v>44644</v>
      </c>
      <c r="Y87" s="277">
        <v>0.33333333333333331</v>
      </c>
      <c r="Z87" s="136"/>
      <c r="AA87" s="136"/>
      <c r="AB87" s="136"/>
      <c r="AC87" s="136"/>
      <c r="AD87" s="136"/>
      <c r="AE87" s="136"/>
      <c r="AF87" s="136"/>
      <c r="AG87" s="136"/>
      <c r="AH87" s="136"/>
      <c r="AI87" s="136"/>
    </row>
    <row r="88" spans="1:35" s="12" customFormat="1" ht="14">
      <c r="A88" s="55" t="s">
        <v>98</v>
      </c>
      <c r="B88" s="71" t="s">
        <v>68</v>
      </c>
      <c r="C88" s="65" t="s">
        <v>83</v>
      </c>
      <c r="D88" s="71" t="s">
        <v>312</v>
      </c>
      <c r="E88" s="71" t="s">
        <v>313</v>
      </c>
      <c r="F88" s="71">
        <v>4147</v>
      </c>
      <c r="G88" s="65" t="s">
        <v>43</v>
      </c>
      <c r="H88" s="59">
        <v>44642</v>
      </c>
      <c r="I88" s="59">
        <v>44645</v>
      </c>
      <c r="J88" s="55"/>
      <c r="K88" s="38"/>
      <c r="L88" s="39"/>
      <c r="M88" s="75"/>
      <c r="N88" s="13"/>
      <c r="O88" s="75"/>
      <c r="Q88" s="64"/>
      <c r="R88" s="64"/>
      <c r="S88" s="64"/>
      <c r="T88" s="64"/>
      <c r="U88" s="18"/>
      <c r="V88" s="18"/>
      <c r="W88" s="13"/>
    </row>
    <row r="89" spans="1:35" s="12" customFormat="1" ht="56">
      <c r="A89" s="55" t="s">
        <v>98</v>
      </c>
      <c r="B89" s="71" t="s">
        <v>50</v>
      </c>
      <c r="C89" s="66" t="s">
        <v>51</v>
      </c>
      <c r="D89" s="71" t="s">
        <v>314</v>
      </c>
      <c r="E89" s="71" t="s">
        <v>315</v>
      </c>
      <c r="F89" s="71">
        <v>4434</v>
      </c>
      <c r="G89" s="65" t="s">
        <v>43</v>
      </c>
      <c r="H89" s="59">
        <v>44643</v>
      </c>
      <c r="I89" s="59">
        <v>44645</v>
      </c>
      <c r="J89" s="55"/>
      <c r="K89" s="38" t="s">
        <v>78</v>
      </c>
      <c r="L89" s="39" t="s">
        <v>78</v>
      </c>
      <c r="M89" s="75" t="s">
        <v>329</v>
      </c>
      <c r="N89" s="13">
        <v>2090238</v>
      </c>
      <c r="O89" s="75" t="s">
        <v>20</v>
      </c>
      <c r="P89" s="12">
        <v>60061102</v>
      </c>
      <c r="Q89" s="64"/>
      <c r="R89" s="64" t="s">
        <v>384</v>
      </c>
      <c r="S89" s="119" t="s">
        <v>436</v>
      </c>
      <c r="T89" s="64"/>
      <c r="U89" s="18" t="s">
        <v>368</v>
      </c>
      <c r="V89" s="18" t="s">
        <v>385</v>
      </c>
      <c r="W89" s="98">
        <v>0.70833333333333337</v>
      </c>
      <c r="X89" s="96">
        <v>44642</v>
      </c>
      <c r="Y89" s="97">
        <v>0.49305555555555558</v>
      </c>
      <c r="Z89" s="97">
        <v>0.70138888888888884</v>
      </c>
    </row>
    <row r="90" spans="1:35" s="141" customFormat="1" ht="42" customHeight="1">
      <c r="A90" s="147" t="s">
        <v>98</v>
      </c>
      <c r="B90" s="150" t="s">
        <v>18</v>
      </c>
      <c r="C90" s="151" t="s">
        <v>5</v>
      </c>
      <c r="D90" s="150" t="s">
        <v>316</v>
      </c>
      <c r="E90" s="150" t="s">
        <v>317</v>
      </c>
      <c r="F90" s="152">
        <v>523</v>
      </c>
      <c r="G90" s="151" t="s">
        <v>43</v>
      </c>
      <c r="H90" s="153" t="s">
        <v>437</v>
      </c>
      <c r="I90" s="147" t="s">
        <v>425</v>
      </c>
      <c r="J90" s="112" t="s">
        <v>438</v>
      </c>
      <c r="K90" s="154">
        <v>44668</v>
      </c>
      <c r="L90" s="155"/>
      <c r="M90" s="156" t="s">
        <v>403</v>
      </c>
      <c r="N90" s="157" t="s">
        <v>439</v>
      </c>
      <c r="O90" s="156" t="s">
        <v>340</v>
      </c>
      <c r="P90" s="158">
        <v>60154646</v>
      </c>
      <c r="Q90" s="159"/>
      <c r="R90" s="157" t="s">
        <v>432</v>
      </c>
      <c r="S90" s="160" t="s">
        <v>433</v>
      </c>
      <c r="T90" s="157" t="s">
        <v>440</v>
      </c>
      <c r="U90" s="161" t="s">
        <v>406</v>
      </c>
      <c r="V90" s="161" t="s">
        <v>441</v>
      </c>
      <c r="W90" s="162">
        <v>44644.636111111111</v>
      </c>
      <c r="X90" s="96">
        <v>44644</v>
      </c>
      <c r="Y90" s="277">
        <v>0.46875</v>
      </c>
      <c r="Z90" s="163"/>
      <c r="AA90" s="163"/>
      <c r="AB90" s="136"/>
      <c r="AC90" s="136"/>
      <c r="AD90" s="136"/>
      <c r="AE90" s="136"/>
      <c r="AF90" s="136"/>
      <c r="AG90" s="136"/>
      <c r="AH90" s="136"/>
      <c r="AI90" s="136"/>
    </row>
    <row r="91" spans="1:35">
      <c r="K91" s="46"/>
      <c r="L91" s="47"/>
      <c r="M91" s="45"/>
      <c r="O91" s="45"/>
      <c r="Q91" s="41"/>
      <c r="R91" s="41"/>
      <c r="S91" s="41"/>
      <c r="T91" s="41"/>
      <c r="V91" s="3"/>
    </row>
    <row r="92" spans="1:35">
      <c r="K92" s="38"/>
      <c r="L92" s="39"/>
      <c r="M92" s="40"/>
      <c r="O92" s="40"/>
      <c r="Q92" s="41"/>
      <c r="R92" s="41"/>
      <c r="S92" s="41"/>
      <c r="T92" s="41"/>
      <c r="V92" s="3"/>
    </row>
    <row r="93" spans="1:35">
      <c r="K93" s="38"/>
      <c r="L93" s="39"/>
      <c r="M93" s="45"/>
      <c r="O93" s="40"/>
      <c r="Q93" s="41"/>
      <c r="R93" s="41"/>
      <c r="S93" s="41"/>
      <c r="T93" s="41"/>
      <c r="V93" s="3"/>
    </row>
    <row r="94" spans="1:35">
      <c r="K94" s="38"/>
      <c r="L94" s="39"/>
      <c r="M94" s="40"/>
      <c r="O94" s="40"/>
      <c r="Q94" s="41"/>
      <c r="R94" s="41"/>
      <c r="S94" s="41"/>
      <c r="T94" s="41"/>
      <c r="V94" s="3"/>
    </row>
    <row r="95" spans="1:35">
      <c r="K95" s="38"/>
      <c r="L95" s="39"/>
      <c r="M95" s="40"/>
      <c r="O95" s="40"/>
      <c r="Q95" s="41"/>
      <c r="R95" s="41"/>
      <c r="S95" s="41"/>
      <c r="T95" s="41"/>
      <c r="V95" s="3"/>
    </row>
    <row r="96" spans="1:35">
      <c r="K96" s="38"/>
      <c r="L96" s="39"/>
      <c r="N96" s="40"/>
      <c r="O96" s="40"/>
      <c r="Q96" s="41"/>
      <c r="R96" s="41"/>
      <c r="S96" s="41"/>
      <c r="T96" s="41"/>
      <c r="V96" s="3"/>
    </row>
    <row r="97" spans="11:22">
      <c r="K97" s="38"/>
      <c r="L97" s="39"/>
      <c r="M97" s="45"/>
      <c r="O97" s="40"/>
      <c r="Q97" s="41"/>
      <c r="R97" s="41"/>
      <c r="S97" s="41"/>
      <c r="T97" s="41"/>
      <c r="V97" s="3"/>
    </row>
    <row r="98" spans="11:22">
      <c r="K98" s="38"/>
      <c r="L98" s="39"/>
      <c r="M98" s="45"/>
      <c r="O98" s="40"/>
      <c r="Q98" s="41"/>
      <c r="R98" s="41"/>
      <c r="S98" s="41"/>
      <c r="T98" s="41"/>
      <c r="V98" s="3"/>
    </row>
    <row r="99" spans="11:22">
      <c r="K99" s="38"/>
      <c r="L99" s="39"/>
      <c r="M99" s="40"/>
      <c r="O99" s="40"/>
      <c r="Q99" s="41"/>
      <c r="R99" s="41"/>
      <c r="S99" s="41"/>
      <c r="T99" s="41"/>
      <c r="V99" s="3"/>
    </row>
    <row r="100" spans="11:22">
      <c r="K100" s="38"/>
      <c r="L100" s="39"/>
      <c r="M100" s="40"/>
      <c r="O100" s="40"/>
      <c r="Q100" s="41"/>
      <c r="R100" s="41"/>
      <c r="S100" s="41"/>
      <c r="T100" s="41"/>
      <c r="V100" s="3"/>
    </row>
    <row r="101" spans="11:22">
      <c r="K101" s="38"/>
      <c r="L101" s="39"/>
      <c r="M101" s="40"/>
      <c r="O101" s="40"/>
      <c r="Q101" s="41"/>
      <c r="R101" s="41"/>
      <c r="S101" s="41"/>
      <c r="T101" s="41"/>
      <c r="V101" s="3"/>
    </row>
    <row r="102" spans="11:22">
      <c r="K102" s="38"/>
      <c r="L102" s="39"/>
      <c r="M102" s="40"/>
      <c r="O102" s="40"/>
      <c r="Q102" s="41"/>
      <c r="R102" s="41"/>
      <c r="S102" s="41"/>
      <c r="T102" s="41"/>
      <c r="V102" s="3"/>
    </row>
    <row r="103" spans="11:22">
      <c r="K103" s="38"/>
      <c r="L103" s="39"/>
      <c r="M103" s="40"/>
      <c r="O103" s="40"/>
      <c r="Q103" s="41"/>
      <c r="R103" s="41"/>
      <c r="S103" s="41"/>
      <c r="T103" s="41"/>
      <c r="V103" s="3"/>
    </row>
    <row r="104" spans="11:22">
      <c r="K104" s="38"/>
      <c r="L104" s="39"/>
      <c r="M104" s="40"/>
      <c r="O104" s="40"/>
      <c r="Q104" s="41"/>
      <c r="R104" s="41"/>
      <c r="S104" s="41"/>
      <c r="T104" s="41"/>
      <c r="V104" s="3"/>
    </row>
    <row r="105" spans="11:22">
      <c r="K105" s="38"/>
      <c r="L105" s="39"/>
      <c r="M105" s="40"/>
      <c r="O105" s="40"/>
      <c r="Q105" s="41"/>
      <c r="R105" s="41"/>
      <c r="S105" s="41"/>
      <c r="T105" s="41"/>
      <c r="V105" s="3"/>
    </row>
    <row r="106" spans="11:22">
      <c r="K106" s="38"/>
      <c r="L106" s="39"/>
      <c r="M106" s="40"/>
      <c r="O106" s="40"/>
      <c r="Q106" s="41"/>
      <c r="R106" s="41"/>
      <c r="S106" s="41"/>
      <c r="T106" s="41"/>
      <c r="V106" s="3"/>
    </row>
    <row r="107" spans="11:22">
      <c r="K107" s="38"/>
      <c r="L107" s="39"/>
      <c r="M107" s="40"/>
      <c r="O107" s="40"/>
      <c r="Q107" s="41"/>
      <c r="R107" s="41"/>
      <c r="S107" s="41"/>
      <c r="T107" s="41"/>
      <c r="V107" s="3"/>
    </row>
    <row r="108" spans="11:22">
      <c r="K108" s="38"/>
      <c r="L108" s="39"/>
      <c r="M108" s="40"/>
      <c r="O108" s="40"/>
      <c r="Q108" s="41"/>
      <c r="R108" s="41"/>
      <c r="S108" s="41"/>
      <c r="T108" s="41"/>
      <c r="V108" s="3"/>
    </row>
    <row r="109" spans="11:22">
      <c r="K109" s="38"/>
      <c r="L109" s="39"/>
      <c r="M109" s="40"/>
      <c r="O109" s="40"/>
      <c r="Q109" s="41"/>
      <c r="R109" s="41"/>
      <c r="S109" s="41"/>
      <c r="T109" s="41"/>
      <c r="V109" s="3"/>
    </row>
    <row r="110" spans="11:22">
      <c r="K110" s="3"/>
      <c r="L110" s="3"/>
      <c r="N110" s="41"/>
      <c r="O110" s="3"/>
      <c r="P110" s="3"/>
      <c r="Q110" s="41"/>
      <c r="R110" s="41"/>
      <c r="S110" s="41"/>
      <c r="T110" s="41"/>
      <c r="V110" s="3"/>
    </row>
    <row r="111" spans="11:22">
      <c r="K111" s="3"/>
      <c r="L111" s="3"/>
      <c r="N111" s="41"/>
      <c r="O111" s="3"/>
      <c r="P111" s="3"/>
      <c r="Q111" s="41"/>
      <c r="R111" s="41"/>
      <c r="S111" s="41"/>
      <c r="T111" s="41"/>
      <c r="V111" s="3"/>
    </row>
    <row r="112" spans="11:22">
      <c r="K112" s="3"/>
      <c r="L112" s="3"/>
      <c r="N112" s="41"/>
      <c r="O112" s="3"/>
      <c r="P112" s="3"/>
      <c r="Q112" s="41"/>
      <c r="R112" s="41"/>
      <c r="S112" s="41"/>
      <c r="T112" s="41"/>
      <c r="V112" s="3"/>
    </row>
    <row r="113" spans="11:22">
      <c r="K113" s="3"/>
      <c r="L113" s="3"/>
      <c r="N113" s="41"/>
      <c r="O113" s="3"/>
      <c r="P113" s="3"/>
      <c r="Q113" s="41"/>
      <c r="R113" s="41"/>
      <c r="S113" s="41"/>
      <c r="T113" s="41"/>
      <c r="V113" s="3"/>
    </row>
    <row r="114" spans="11:22">
      <c r="K114" s="3"/>
      <c r="L114" s="3"/>
      <c r="N114" s="41"/>
      <c r="O114" s="3"/>
      <c r="P114" s="3"/>
      <c r="Q114" s="41"/>
      <c r="R114" s="41"/>
      <c r="S114" s="41"/>
      <c r="T114" s="41"/>
      <c r="V114" s="3"/>
    </row>
    <row r="115" spans="11:22">
      <c r="K115" s="3"/>
      <c r="L115" s="3"/>
      <c r="N115" s="41"/>
      <c r="O115" s="3"/>
      <c r="P115" s="3"/>
      <c r="Q115" s="41"/>
      <c r="R115" s="41"/>
      <c r="S115" s="41"/>
      <c r="T115" s="41"/>
      <c r="V115" s="3"/>
    </row>
    <row r="116" spans="11:22">
      <c r="K116" s="3"/>
      <c r="L116" s="3"/>
      <c r="N116" s="41"/>
      <c r="O116" s="3"/>
      <c r="P116" s="3"/>
      <c r="Q116" s="41"/>
      <c r="R116" s="41"/>
      <c r="S116" s="41"/>
      <c r="T116" s="41"/>
      <c r="V116" s="3"/>
    </row>
  </sheetData>
  <sheetProtection selectLockedCells="1" selectUnlockedCells="1"/>
  <pageMargins left="0.78749999999999998" right="0.78749999999999998" top="0.19652777777777777" bottom="0.19652777777777777" header="0.51180555555555551" footer="0.51180555555555551"/>
  <pageSetup paperSize="9"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640625" defaultRowHeight="13"/>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640625" defaultRowHeight="13"/>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antheights</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 Socquet</cp:lastModifiedBy>
  <dcterms:created xsi:type="dcterms:W3CDTF">2015-10-12T12:56:31Z</dcterms:created>
  <dcterms:modified xsi:type="dcterms:W3CDTF">2022-05-16T16:36:45Z</dcterms:modified>
</cp:coreProperties>
</file>